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20" yWindow="3540" windowWidth="26670" windowHeight="6630"/>
  </bookViews>
  <sheets>
    <sheet name="Sheet2" sheetId="2" r:id="rId1"/>
  </sheets>
  <definedNames>
    <definedName name="ExternalData_1" localSheetId="0">Sheet2!$B$15:$Q$51</definedName>
  </definedNames>
  <calcPr calcId="145621"/>
</workbook>
</file>

<file path=xl/calcChain.xml><?xml version="1.0" encoding="utf-8"?>
<calcChain xmlns="http://schemas.openxmlformats.org/spreadsheetml/2006/main">
  <c r="O53" i="2" l="1"/>
  <c r="O54" i="2"/>
  <c r="O55" i="2"/>
  <c r="O56" i="2"/>
  <c r="O57" i="2"/>
  <c r="O58" i="2"/>
  <c r="O59" i="2"/>
  <c r="O60" i="2"/>
  <c r="O61" i="2"/>
  <c r="O62" i="2"/>
  <c r="N82" i="2" l="1"/>
  <c r="J82" i="2"/>
  <c r="E82" i="2"/>
  <c r="L82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O82" i="2" l="1"/>
  <c r="K82" i="2"/>
</calcChain>
</file>

<file path=xl/connections.xml><?xml version="1.0" encoding="utf-8"?>
<connections xmlns="http://schemas.openxmlformats.org/spreadsheetml/2006/main">
  <connection id="1" name="sj310320aaa1" type="6" refreshedVersion="0" background="1" saveData="1">
    <textPr codePage="936" sourceFile="C:\Documents and Settings\Administrator\桌面\sj310320aaa.txt">
      <textFields>
        <textField/>
      </textFields>
    </textPr>
  </connection>
</connections>
</file>

<file path=xl/sharedStrings.xml><?xml version="1.0" encoding="utf-8"?>
<sst xmlns="http://schemas.openxmlformats.org/spreadsheetml/2006/main" count="650" uniqueCount="351">
  <si>
    <t>仪器设备名称</t>
    <phoneticPr fontId="1" type="noConversion"/>
  </si>
  <si>
    <t>仪器设备类型</t>
    <phoneticPr fontId="1" type="noConversion"/>
  </si>
  <si>
    <t>应用技术领域</t>
    <phoneticPr fontId="1" type="noConversion"/>
  </si>
  <si>
    <t>年有效工作机时（小时）</t>
    <phoneticPr fontId="1" type="noConversion"/>
  </si>
  <si>
    <t>年检测样品数（个）</t>
    <phoneticPr fontId="1" type="noConversion"/>
  </si>
  <si>
    <t>年检测服务收入（万元）</t>
    <phoneticPr fontId="1" type="noConversion"/>
  </si>
  <si>
    <t>仪器设备管理人</t>
    <phoneticPr fontId="1" type="noConversion"/>
  </si>
  <si>
    <t>全功能型稳态/瞬态荧光光谱仪</t>
  </si>
  <si>
    <t>FLS920</t>
  </si>
  <si>
    <t>分析仪器</t>
  </si>
  <si>
    <t>生物和医药、新材料</t>
  </si>
  <si>
    <t>吴莹</t>
  </si>
  <si>
    <t>0516-83500487</t>
  </si>
  <si>
    <t>气质联动仪</t>
  </si>
  <si>
    <t>气6890A 质5973N</t>
  </si>
  <si>
    <t>生物和医药</t>
  </si>
  <si>
    <t>杜百祥</t>
  </si>
  <si>
    <t>0516-83403165</t>
  </si>
  <si>
    <t>电喷雾飞行时间质谱仪</t>
  </si>
  <si>
    <t>MicroToF-QⅡ</t>
  </si>
  <si>
    <t>电子测量仪器</t>
  </si>
  <si>
    <t>生物和医药、地球科学</t>
  </si>
  <si>
    <t>扫描电子显微镜</t>
  </si>
  <si>
    <t>S-3400N</t>
  </si>
  <si>
    <t>省药用植物生物技术重点实验室</t>
  </si>
  <si>
    <t>赵艳霞</t>
  </si>
  <si>
    <t>核磁共振谱仪</t>
  </si>
  <si>
    <t>AV-400</t>
  </si>
  <si>
    <t>医学科研仪器</t>
  </si>
  <si>
    <t>0ESI-256</t>
  </si>
  <si>
    <t>生物和医药、其他</t>
  </si>
  <si>
    <t>顾介鑫</t>
  </si>
  <si>
    <t>0516-83867855</t>
  </si>
  <si>
    <t>激光共聚焦显微镜</t>
  </si>
  <si>
    <t>TCS SP5-Ⅱ HP2600服</t>
  </si>
  <si>
    <t>陆军</t>
  </si>
  <si>
    <t>X射线单晶衍射仪</t>
  </si>
  <si>
    <t>APEX2(山特UPS,液N2低）</t>
  </si>
  <si>
    <t>0516-83536539</t>
  </si>
  <si>
    <t>全自动染色封片工作站</t>
  </si>
  <si>
    <t>ST5020-CV5030</t>
  </si>
  <si>
    <t>单群</t>
  </si>
  <si>
    <t>0516-83500348</t>
  </si>
  <si>
    <t>酶标仪</t>
  </si>
  <si>
    <t>Synergy H4 Hybrid Re</t>
  </si>
  <si>
    <t>樊少华</t>
  </si>
  <si>
    <t>0516-83403170</t>
  </si>
  <si>
    <t>高级实时荧光定量PCR仪</t>
  </si>
  <si>
    <t>ViiA7</t>
  </si>
  <si>
    <t>生命科学学院</t>
  </si>
  <si>
    <t>激光共聚焦活细胞成像系统</t>
  </si>
  <si>
    <t>CV1000</t>
  </si>
  <si>
    <t>核磁共振仪</t>
  </si>
  <si>
    <t>AVANCEⅢ400MHZ(自动)</t>
  </si>
  <si>
    <t>高内涵筛选分析系统</t>
  </si>
  <si>
    <t>Opera Lx</t>
  </si>
  <si>
    <t>高内涵图像处理分析系统</t>
  </si>
  <si>
    <t>Columbus</t>
  </si>
  <si>
    <t>纳米级超微量蛋白质分析系统</t>
  </si>
  <si>
    <t>Nanspro1000</t>
  </si>
  <si>
    <t>细胞能量代谢分析仪</t>
  </si>
  <si>
    <t>XF24-03</t>
  </si>
  <si>
    <t>小动物活体计算机断层扫描系统</t>
  </si>
  <si>
    <t>SpectrumCT</t>
  </si>
  <si>
    <t>加压毛细管电色谱系统</t>
  </si>
  <si>
    <t>Trisep-2100</t>
  </si>
  <si>
    <t>袁博</t>
  </si>
  <si>
    <t>Lambda950</t>
  </si>
  <si>
    <t>电化学工作站</t>
  </si>
  <si>
    <t>SI1287/1260</t>
  </si>
  <si>
    <t>分析兼制备型高效液相色谱仪</t>
  </si>
  <si>
    <t>陈才法</t>
  </si>
  <si>
    <t>JSM-6510</t>
  </si>
  <si>
    <t>AB Triple4600</t>
  </si>
  <si>
    <t>红外光谱仪</t>
  </si>
  <si>
    <t>FLS980</t>
  </si>
  <si>
    <t>乔学斌</t>
  </si>
  <si>
    <t>BIO-IM-YG</t>
  </si>
  <si>
    <t>孙健</t>
  </si>
  <si>
    <t>全自动膜片钳</t>
  </si>
  <si>
    <t>Nanion port-a-patch</t>
  </si>
  <si>
    <t>高通量个人基因分析系统</t>
  </si>
  <si>
    <t>Miseq</t>
  </si>
  <si>
    <t>生物样品自动化处理工作站</t>
  </si>
  <si>
    <t>NGS Express</t>
  </si>
  <si>
    <t>高效液相色谱仪</t>
  </si>
  <si>
    <t>Waters e269</t>
  </si>
  <si>
    <t>高效液相(分析及制备)</t>
  </si>
  <si>
    <t>Waterse2 695</t>
  </si>
  <si>
    <t>行为观察面部表情分析系统</t>
  </si>
  <si>
    <t>XT11.0</t>
  </si>
  <si>
    <t>张菊红</t>
  </si>
  <si>
    <t>DM6000B</t>
  </si>
  <si>
    <t>Bruke D2</t>
  </si>
  <si>
    <t>张乐</t>
  </si>
  <si>
    <t>超高温热重差热热机械分析仪</t>
  </si>
  <si>
    <t>DIL102E/STA449F3</t>
  </si>
  <si>
    <t>等电聚焦系统(双向电泳系统)</t>
  </si>
  <si>
    <t>Ettan IPGphor</t>
  </si>
  <si>
    <t>液质联用仪</t>
  </si>
  <si>
    <t>Utimate3000/MSQ Plus</t>
  </si>
  <si>
    <t>李雷</t>
  </si>
  <si>
    <t>赵鹭明</t>
  </si>
  <si>
    <t>盖宏伟</t>
  </si>
  <si>
    <t>物理与电子工程学院</t>
  </si>
  <si>
    <t>语言科学与艺术学院</t>
    <phoneticPr fontId="1" type="noConversion"/>
  </si>
  <si>
    <t>生命科学学院</t>
    <phoneticPr fontId="1" type="noConversion"/>
  </si>
  <si>
    <t>新材料、其他</t>
    <phoneticPr fontId="1" type="noConversion"/>
  </si>
  <si>
    <t>紫外、可见、近红外分光光度计</t>
    <phoneticPr fontId="1" type="noConversion"/>
  </si>
  <si>
    <t>计量仪器</t>
    <phoneticPr fontId="1" type="noConversion"/>
  </si>
  <si>
    <t>物理与电子工程学院</t>
    <phoneticPr fontId="1" type="noConversion"/>
  </si>
  <si>
    <t>分析仪器</t>
    <phoneticPr fontId="1" type="noConversion"/>
  </si>
  <si>
    <t>新材料、先进制造</t>
    <phoneticPr fontId="1" type="noConversion"/>
  </si>
  <si>
    <t>新材料、先进能源、先进制造</t>
    <phoneticPr fontId="1" type="noConversion"/>
  </si>
  <si>
    <t>生物和医药、其他</t>
    <phoneticPr fontId="1" type="noConversion"/>
  </si>
  <si>
    <t>e2695分析主机,2535制备</t>
    <phoneticPr fontId="1" type="noConversion"/>
  </si>
  <si>
    <t>高效液相色谱-飞行质谱仪</t>
    <phoneticPr fontId="1" type="noConversion"/>
  </si>
  <si>
    <t>非损伤微测系统</t>
    <phoneticPr fontId="1" type="noConversion"/>
  </si>
  <si>
    <t>0516-83403171</t>
  </si>
  <si>
    <t>生物和医学</t>
    <phoneticPr fontId="1" type="noConversion"/>
  </si>
  <si>
    <t>红外椭偏仪</t>
    <phoneticPr fontId="1" type="noConversion"/>
  </si>
  <si>
    <t>IR-Vase</t>
    <phoneticPr fontId="1" type="noConversion"/>
  </si>
  <si>
    <t>新材料</t>
    <phoneticPr fontId="1" type="noConversion"/>
  </si>
  <si>
    <t>其他仪器</t>
    <phoneticPr fontId="1" type="noConversion"/>
  </si>
  <si>
    <t>其他</t>
    <phoneticPr fontId="1" type="noConversion"/>
  </si>
  <si>
    <t>彭学</t>
    <phoneticPr fontId="3" type="noConversion"/>
  </si>
  <si>
    <t>生物和医药</t>
    <phoneticPr fontId="1" type="noConversion"/>
  </si>
  <si>
    <t>13685199998</t>
  </si>
  <si>
    <t>荧光显微镜</t>
    <phoneticPr fontId="1" type="noConversion"/>
  </si>
  <si>
    <t>电子测量仪器</t>
    <phoneticPr fontId="1" type="noConversion"/>
  </si>
  <si>
    <t>工艺实验仪器</t>
    <phoneticPr fontId="1" type="noConversion"/>
  </si>
  <si>
    <t>TWEEZ250i</t>
    <phoneticPr fontId="1" type="noConversion"/>
  </si>
  <si>
    <t>DM5000B</t>
    <phoneticPr fontId="1" type="noConversion"/>
  </si>
  <si>
    <t>韩永华</t>
    <phoneticPr fontId="3" type="noConversion"/>
  </si>
  <si>
    <t>0516-83403170</t>
    <phoneticPr fontId="3" type="noConversion"/>
  </si>
  <si>
    <t>飞秒光学参量放大器系统</t>
    <phoneticPr fontId="1" type="noConversion"/>
  </si>
  <si>
    <t>Orpheus HP</t>
    <phoneticPr fontId="1" type="noConversion"/>
  </si>
  <si>
    <t>LZM-100</t>
    <phoneticPr fontId="1" type="noConversion"/>
  </si>
  <si>
    <t>Thorlabs</t>
    <phoneticPr fontId="1" type="noConversion"/>
  </si>
  <si>
    <t>X射线衍射仪</t>
    <phoneticPr fontId="1" type="noConversion"/>
  </si>
  <si>
    <t>D8 ADVANCE</t>
    <phoneticPr fontId="1" type="noConversion"/>
  </si>
  <si>
    <t>教育科学学院</t>
    <phoneticPr fontId="1" type="noConversion"/>
  </si>
  <si>
    <t>朱爱华</t>
    <phoneticPr fontId="1" type="noConversion"/>
  </si>
  <si>
    <t>杨安平</t>
    <phoneticPr fontId="1" type="noConversion"/>
  </si>
  <si>
    <t>孙健</t>
    <phoneticPr fontId="1" type="noConversion"/>
  </si>
  <si>
    <t>乔学斌</t>
    <phoneticPr fontId="1" type="noConversion"/>
  </si>
  <si>
    <t>胡斌</t>
    <phoneticPr fontId="1" type="noConversion"/>
  </si>
  <si>
    <r>
      <t>0</t>
    </r>
    <r>
      <rPr>
        <sz val="10"/>
        <color indexed="8"/>
        <rFont val="宋体"/>
        <family val="3"/>
        <charset val="134"/>
      </rPr>
      <t>516-83403242</t>
    </r>
    <phoneticPr fontId="3" type="noConversion"/>
  </si>
  <si>
    <t>序号</t>
    <phoneticPr fontId="1" type="noConversion"/>
  </si>
  <si>
    <t>0516-83536173</t>
    <phoneticPr fontId="1" type="noConversion"/>
  </si>
  <si>
    <t>0516-83403242</t>
    <phoneticPr fontId="1" type="noConversion"/>
  </si>
  <si>
    <t>原值(万元)</t>
    <phoneticPr fontId="1" type="noConversion"/>
  </si>
  <si>
    <t>袁卫华</t>
  </si>
  <si>
    <t>曹成亮</t>
  </si>
  <si>
    <t>HDS8400</t>
  </si>
  <si>
    <t>电子测量仪器</t>
    <phoneticPr fontId="1" type="noConversion"/>
  </si>
  <si>
    <t>leica HDScanStation c10</t>
  </si>
  <si>
    <t>地理测绘与城乡规划学院</t>
    <phoneticPr fontId="1" type="noConversion"/>
  </si>
  <si>
    <t>IVIS</t>
  </si>
  <si>
    <t>BD Accni C6</t>
  </si>
  <si>
    <t>GL20-4535L</t>
  </si>
  <si>
    <t>1100-4080-W3</t>
  </si>
  <si>
    <t>定制</t>
  </si>
  <si>
    <t>工艺实验仪器</t>
    <phoneticPr fontId="1" type="noConversion"/>
  </si>
  <si>
    <t>生物和医药、其他</t>
    <phoneticPr fontId="1" type="noConversion"/>
  </si>
  <si>
    <t>地球科学、其他</t>
    <phoneticPr fontId="1" type="noConversion"/>
  </si>
  <si>
    <t>新材料</t>
    <phoneticPr fontId="1" type="noConversion"/>
  </si>
  <si>
    <t>AIP10-30H</t>
  </si>
  <si>
    <t>喷雾干燥机</t>
  </si>
  <si>
    <t>放电等离子烧结炉</t>
  </si>
  <si>
    <t>SPS25-10</t>
    <phoneticPr fontId="1" type="noConversion"/>
  </si>
  <si>
    <t>TR120AT-6HOP</t>
    <phoneticPr fontId="1" type="noConversion"/>
  </si>
  <si>
    <t>三维激光扫描仪</t>
    <phoneticPr fontId="1" type="noConversion"/>
  </si>
  <si>
    <t>徕卡三维激光扫描仪</t>
    <phoneticPr fontId="1" type="noConversion"/>
  </si>
  <si>
    <t>小动物活体光学三维成像系统</t>
    <phoneticPr fontId="1" type="noConversion"/>
  </si>
  <si>
    <t>流式细胞仪</t>
    <phoneticPr fontId="1" type="noConversion"/>
  </si>
  <si>
    <t>真空烧结炉</t>
    <phoneticPr fontId="1" type="noConversion"/>
  </si>
  <si>
    <t>小尺寸真空高温炉</t>
    <phoneticPr fontId="1" type="noConversion"/>
  </si>
  <si>
    <t>高精度特种光纤拉丝机</t>
    <phoneticPr fontId="1" type="noConversion"/>
  </si>
  <si>
    <t>热等静压烧结炉</t>
    <phoneticPr fontId="1" type="noConversion"/>
  </si>
  <si>
    <t>高精度特种玻璃挤管机</t>
    <phoneticPr fontId="1" type="noConversion"/>
  </si>
  <si>
    <t>256导事件相关电位系统</t>
    <phoneticPr fontId="1" type="noConversion"/>
  </si>
  <si>
    <t>CO2激光熔接处理工作站</t>
    <phoneticPr fontId="1" type="noConversion"/>
  </si>
  <si>
    <t>X射线衍射仪</t>
    <phoneticPr fontId="1" type="noConversion"/>
  </si>
  <si>
    <t>荧光共聚焦显微镜</t>
    <phoneticPr fontId="1" type="noConversion"/>
  </si>
  <si>
    <t>全自动显微镜</t>
    <phoneticPr fontId="1" type="noConversion"/>
  </si>
  <si>
    <t>光镊系统</t>
    <phoneticPr fontId="1" type="noConversion"/>
  </si>
  <si>
    <t>SU8010</t>
  </si>
  <si>
    <t>MP7.5</t>
  </si>
  <si>
    <t>SAM-2000</t>
  </si>
  <si>
    <t>S433D</t>
  </si>
  <si>
    <t>Quantaurus-QY</t>
  </si>
  <si>
    <t>High Accuracy XYZ System</t>
  </si>
  <si>
    <t>多标记微孔板检测系统</t>
    <phoneticPr fontId="13" type="noConversion"/>
  </si>
  <si>
    <t>Envision</t>
  </si>
  <si>
    <t>动态热模拟实验机</t>
  </si>
  <si>
    <t>DST1000PC</t>
  </si>
  <si>
    <t>中红外Frog脉冲测量仪</t>
  </si>
  <si>
    <t>FROG Scan(FS-Ultra)</t>
  </si>
  <si>
    <t>中红外光谱仪</t>
  </si>
  <si>
    <t>AQ6375B</t>
  </si>
  <si>
    <t>PQ9000</t>
  </si>
  <si>
    <t>化学与材料科学学院</t>
    <phoneticPr fontId="13" type="noConversion"/>
  </si>
  <si>
    <t>机电工程学院</t>
    <phoneticPr fontId="13" type="noConversion"/>
  </si>
  <si>
    <t>李顺才</t>
  </si>
  <si>
    <t>吕作鹏</t>
  </si>
  <si>
    <t>王晓君</t>
  </si>
  <si>
    <t>施进丹</t>
  </si>
  <si>
    <t>韩京</t>
  </si>
  <si>
    <t>郭永环</t>
  </si>
  <si>
    <t>周伟</t>
  </si>
  <si>
    <t>单位内部编码</t>
    <phoneticPr fontId="1" type="noConversion"/>
  </si>
  <si>
    <t>规格型号</t>
    <phoneticPr fontId="1" type="noConversion"/>
  </si>
  <si>
    <t>仪器设备共享模式</t>
    <phoneticPr fontId="1" type="noConversion"/>
  </si>
  <si>
    <t>所在部门</t>
    <phoneticPr fontId="1" type="noConversion"/>
  </si>
  <si>
    <t>联系电话</t>
    <phoneticPr fontId="1" type="noConversion"/>
  </si>
  <si>
    <t>李春梅</t>
    <phoneticPr fontId="1" type="noConversion"/>
  </si>
  <si>
    <t>0516-83536834</t>
  </si>
  <si>
    <t>单群</t>
    <phoneticPr fontId="1" type="noConversion"/>
  </si>
  <si>
    <t>田俊</t>
    <phoneticPr fontId="1" type="noConversion"/>
  </si>
  <si>
    <t>乔学斌</t>
    <phoneticPr fontId="1" type="noConversion"/>
  </si>
  <si>
    <t>0516-83403242</t>
    <phoneticPr fontId="1" type="noConversion"/>
  </si>
  <si>
    <t>杨志勇</t>
    <phoneticPr fontId="1" type="noConversion"/>
  </si>
  <si>
    <t>0516-83403241</t>
    <phoneticPr fontId="1" type="noConversion"/>
  </si>
  <si>
    <t>张乐</t>
    <phoneticPr fontId="1" type="noConversion"/>
  </si>
  <si>
    <t>00181453</t>
  </si>
  <si>
    <t>00183101</t>
  </si>
  <si>
    <t>00185877</t>
  </si>
  <si>
    <t>00185766</t>
  </si>
  <si>
    <t>00184846</t>
  </si>
  <si>
    <t>00184970</t>
  </si>
  <si>
    <t>00185033</t>
  </si>
  <si>
    <t>00185919</t>
  </si>
  <si>
    <t>00185458</t>
  </si>
  <si>
    <t>00186183</t>
  </si>
  <si>
    <t>00164920</t>
  </si>
  <si>
    <t>00125286</t>
  </si>
  <si>
    <t>00009184</t>
  </si>
  <si>
    <t>00009196</t>
  </si>
  <si>
    <t>00145159</t>
  </si>
  <si>
    <t>00172542</t>
  </si>
  <si>
    <t>00178258</t>
  </si>
  <si>
    <t>00147559</t>
  </si>
  <si>
    <t>00130588</t>
  </si>
  <si>
    <t>00178669</t>
  </si>
  <si>
    <t>00182417</t>
  </si>
  <si>
    <t>00165005</t>
  </si>
  <si>
    <t>00132214</t>
  </si>
  <si>
    <t>00143027</t>
  </si>
  <si>
    <t>00144787</t>
  </si>
  <si>
    <t>00145701</t>
  </si>
  <si>
    <t>00145702</t>
  </si>
  <si>
    <t>00146056</t>
  </si>
  <si>
    <t>00141431</t>
  </si>
  <si>
    <t>00146373</t>
  </si>
  <si>
    <t>00178073</t>
  </si>
  <si>
    <t>00166625</t>
  </si>
  <si>
    <t>00146546</t>
  </si>
  <si>
    <t>00130201</t>
  </si>
  <si>
    <t>00156879</t>
  </si>
  <si>
    <t>00161005</t>
  </si>
  <si>
    <t>00164012</t>
  </si>
  <si>
    <t>00155977</t>
  </si>
  <si>
    <t>00156490</t>
  </si>
  <si>
    <t>00169975</t>
  </si>
  <si>
    <t>00148908</t>
  </si>
  <si>
    <t>00147004</t>
  </si>
  <si>
    <t>00149829</t>
  </si>
  <si>
    <t>00038108</t>
  </si>
  <si>
    <t>00164013</t>
  </si>
  <si>
    <t>00038413</t>
  </si>
  <si>
    <t>00178158</t>
  </si>
  <si>
    <t>00153220</t>
  </si>
  <si>
    <t>00169863</t>
  </si>
  <si>
    <t>00008372</t>
  </si>
  <si>
    <t>00178071</t>
  </si>
  <si>
    <t>00157998</t>
  </si>
  <si>
    <t>00147252</t>
  </si>
  <si>
    <t>00148951</t>
  </si>
  <si>
    <t>00169850</t>
  </si>
  <si>
    <t>00178164</t>
  </si>
  <si>
    <t>00146268</t>
  </si>
  <si>
    <t>00147305</t>
  </si>
  <si>
    <t>00153176</t>
  </si>
  <si>
    <t>00154134</t>
  </si>
  <si>
    <t>00158052</t>
  </si>
  <si>
    <t>00170028</t>
  </si>
  <si>
    <t>00178069</t>
  </si>
  <si>
    <t>00039056</t>
  </si>
  <si>
    <t>00147534</t>
  </si>
  <si>
    <t>00156805</t>
  </si>
  <si>
    <t>00180413</t>
  </si>
  <si>
    <t>场发射扫描电子显微镜</t>
    <phoneticPr fontId="1" type="noConversion"/>
  </si>
  <si>
    <t>新材料、先进能源</t>
    <phoneticPr fontId="1" type="noConversion"/>
  </si>
  <si>
    <t>微机控制电液伺服岩石三轴试验机</t>
    <phoneticPr fontId="1" type="noConversion"/>
  </si>
  <si>
    <t>其他</t>
    <phoneticPr fontId="1" type="noConversion"/>
  </si>
  <si>
    <t>minispec 磁共振分析仪</t>
    <phoneticPr fontId="1" type="noConversion"/>
  </si>
  <si>
    <t>分析仪器</t>
    <phoneticPr fontId="1" type="noConversion"/>
  </si>
  <si>
    <t>生物和医学</t>
    <phoneticPr fontId="1" type="noConversion"/>
  </si>
  <si>
    <t>生物和医药、其他</t>
    <phoneticPr fontId="1" type="noConversion"/>
  </si>
  <si>
    <t>医学科研仪器</t>
    <phoneticPr fontId="1" type="noConversion"/>
  </si>
  <si>
    <t>生物和医药</t>
    <phoneticPr fontId="1" type="noConversion"/>
  </si>
  <si>
    <t>氨基酸分析仪</t>
    <phoneticPr fontId="1" type="noConversion"/>
  </si>
  <si>
    <t>量子产率测试系统</t>
    <phoneticPr fontId="1" type="noConversion"/>
  </si>
  <si>
    <t>电子测量仪器</t>
    <phoneticPr fontId="1" type="noConversion"/>
  </si>
  <si>
    <t>纳米精度三维移动平台系统</t>
    <phoneticPr fontId="1" type="noConversion"/>
  </si>
  <si>
    <t>中红外光谱仪</t>
    <phoneticPr fontId="1" type="noConversion"/>
  </si>
  <si>
    <t>电感耦合等离子体</t>
    <phoneticPr fontId="1" type="noConversion"/>
  </si>
  <si>
    <t>外部共享</t>
    <phoneticPr fontId="1" type="noConversion"/>
  </si>
  <si>
    <t>校内</t>
    <phoneticPr fontId="1" type="noConversion"/>
  </si>
  <si>
    <t>校外</t>
    <phoneticPr fontId="1" type="noConversion"/>
  </si>
  <si>
    <t>13852038506</t>
    <phoneticPr fontId="1" type="noConversion"/>
  </si>
  <si>
    <t>/</t>
    <phoneticPr fontId="1" type="noConversion"/>
  </si>
  <si>
    <t>董晓峰</t>
    <phoneticPr fontId="1" type="noConversion"/>
  </si>
  <si>
    <t>杜百祥</t>
    <phoneticPr fontId="3" type="noConversion"/>
  </si>
  <si>
    <t>0516-83403163</t>
    <phoneticPr fontId="1" type="noConversion"/>
  </si>
  <si>
    <t>李亮</t>
    <phoneticPr fontId="1" type="noConversion"/>
  </si>
  <si>
    <t>0516-83536538</t>
    <phoneticPr fontId="1" type="noConversion"/>
  </si>
  <si>
    <t>高峰</t>
    <phoneticPr fontId="1" type="noConversion"/>
  </si>
  <si>
    <t>张梅梅</t>
    <phoneticPr fontId="1" type="noConversion"/>
  </si>
  <si>
    <t>李丹</t>
    <phoneticPr fontId="1" type="noConversion"/>
  </si>
  <si>
    <t>0516-83403242</t>
  </si>
  <si>
    <t>合计</t>
    <phoneticPr fontId="1" type="noConversion"/>
  </si>
  <si>
    <t>合计</t>
    <phoneticPr fontId="1" type="noConversion"/>
  </si>
  <si>
    <r>
      <rPr>
        <b/>
        <sz val="18"/>
        <color theme="1"/>
        <rFont val="宋体"/>
        <family val="3"/>
        <charset val="134"/>
        <scheme val="minor"/>
      </rPr>
      <t>管理单位科研设施与仪器开放服务信息公示表</t>
    </r>
    <r>
      <rPr>
        <b/>
        <sz val="14"/>
        <color theme="1"/>
        <rFont val="宋体"/>
        <family val="3"/>
        <charset val="134"/>
        <scheme val="minor"/>
      </rPr>
      <t>（2017.1.1-2017.12.31）</t>
    </r>
    <phoneticPr fontId="1" type="noConversion"/>
  </si>
  <si>
    <t>单位名称：江苏师范大学</t>
    <phoneticPr fontId="1" type="noConversion"/>
  </si>
  <si>
    <t>责任部门：实验室与设备管理处</t>
    <phoneticPr fontId="1" type="noConversion"/>
  </si>
  <si>
    <t>负责人：张林</t>
    <phoneticPr fontId="1" type="noConversion"/>
  </si>
  <si>
    <t>联系人：张德祥</t>
    <phoneticPr fontId="1" type="noConversion"/>
  </si>
  <si>
    <t>联系电话：0516-83500299</t>
    <phoneticPr fontId="1" type="noConversion"/>
  </si>
  <si>
    <t>电子邮箱：syglk@jsnu.edu.cn</t>
    <phoneticPr fontId="1" type="noConversion"/>
  </si>
  <si>
    <t>制度名称</t>
    <phoneticPr fontId="1" type="noConversion"/>
  </si>
  <si>
    <t>发文字号</t>
    <phoneticPr fontId="1" type="noConversion"/>
  </si>
  <si>
    <t>2.江苏师范大学大型仪器设备开放共享管理办法（征求意见稿）</t>
    <phoneticPr fontId="1" type="noConversion"/>
  </si>
  <si>
    <t>3.江苏师范大学大型仪器设备入驻分析测试中心管理办法（征求意见稿）</t>
    <phoneticPr fontId="1" type="noConversion"/>
  </si>
  <si>
    <t>（一）科研设施与仪器管理情况</t>
    <phoneticPr fontId="1" type="noConversion"/>
  </si>
  <si>
    <t>（二）科研设施与仪器开放服务总体情况</t>
    <phoneticPr fontId="1" type="noConversion"/>
  </si>
  <si>
    <t>（三）科研设施与仪器开放服务具体情况</t>
    <phoneticPr fontId="1" type="noConversion"/>
  </si>
  <si>
    <t>单位仪器总量（台/套）</t>
    <phoneticPr fontId="1" type="noConversion"/>
  </si>
  <si>
    <t>单位仪器总值（万元）</t>
    <phoneticPr fontId="1" type="noConversion"/>
  </si>
  <si>
    <t>年有效工作总机时（小时）</t>
    <phoneticPr fontId="1" type="noConversion"/>
  </si>
  <si>
    <t>对外服务机时（小时）</t>
    <phoneticPr fontId="1" type="noConversion"/>
  </si>
  <si>
    <t>年检测样品总数（个）</t>
    <phoneticPr fontId="1" type="noConversion"/>
  </si>
  <si>
    <t>年服务总收入（万元）</t>
    <phoneticPr fontId="1" type="noConversion"/>
  </si>
  <si>
    <t>对外服务收入</t>
    <phoneticPr fontId="1" type="noConversion"/>
  </si>
  <si>
    <t>分管领导：郑元林</t>
    <phoneticPr fontId="1" type="noConversion"/>
  </si>
  <si>
    <t>填报人：张德祥</t>
    <phoneticPr fontId="1" type="noConversion"/>
  </si>
  <si>
    <t>制表时间：2018.5.22</t>
    <phoneticPr fontId="1" type="noConversion"/>
  </si>
  <si>
    <t>举报电话：0516-83500221</t>
    <phoneticPr fontId="1" type="noConversion"/>
  </si>
  <si>
    <t>举报信息：sbc@jsnu.edu.cn</t>
    <phoneticPr fontId="1" type="noConversion"/>
  </si>
  <si>
    <t>1.江苏师范大学贵重精密大型仪器设备管理办法（修订稿）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</si>
</sst>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#,##0.00_);[Red]\(#,##0.00\)"/>
    <numFmt numFmtId="178" formatCode="0_);[Red]\(0\)"/>
    <numFmt numFmtId="179" formatCode="0.00_);[Red]\(0.00\)"/>
    <numFmt numFmtId="180" formatCode="#,##0.00_ "/>
    <numFmt numFmtId="181" formatCode="0_ "/>
  </numFmts>
  <fonts count="2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2"/>
      <scheme val="minor"/>
    </font>
    <font>
      <sz val="1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 wrapText="1"/>
    </xf>
    <xf numFmtId="0" fontId="14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181" fontId="7" fillId="0" borderId="1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/>
    <xf numFmtId="0" fontId="1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workbookViewId="0">
      <selection activeCell="P81" sqref="P81"/>
    </sheetView>
  </sheetViews>
  <sheetFormatPr defaultRowHeight="13.5"/>
  <cols>
    <col min="1" max="1" width="5.375" customWidth="1"/>
    <col min="2" max="2" width="18.875" customWidth="1"/>
    <col min="3" max="3" width="13.625" customWidth="1"/>
    <col min="4" max="4" width="15.625" customWidth="1"/>
    <col min="5" max="5" width="14.625" style="20" customWidth="1"/>
    <col min="6" max="6" width="12.375" customWidth="1"/>
    <col min="7" max="7" width="21.125" customWidth="1"/>
    <col min="8" max="8" width="12" customWidth="1"/>
    <col min="9" max="9" width="10.25" customWidth="1"/>
    <col min="10" max="10" width="7.375" customWidth="1"/>
    <col min="11" max="11" width="9.125" customWidth="1"/>
    <col min="12" max="12" width="12.25" customWidth="1"/>
    <col min="13" max="13" width="9.125" customWidth="1"/>
    <col min="14" max="14" width="8.5" customWidth="1"/>
    <col min="15" max="15" width="9.625" customWidth="1"/>
    <col min="16" max="16" width="21" customWidth="1"/>
    <col min="18" max="18" width="15.375" customWidth="1"/>
    <col min="19" max="19" width="13.625" customWidth="1"/>
    <col min="20" max="20" width="12.25" customWidth="1"/>
  </cols>
  <sheetData>
    <row r="1" spans="1:19" ht="33.75" customHeight="1">
      <c r="A1" s="98" t="s">
        <v>324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9" ht="21" customHeight="1">
      <c r="A2" s="99" t="s">
        <v>325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1"/>
    </row>
    <row r="3" spans="1:19">
      <c r="A3" s="78" t="s">
        <v>335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9" ht="16.5" customHeight="1">
      <c r="A4" s="89" t="s">
        <v>326</v>
      </c>
      <c r="B4" s="90"/>
      <c r="C4" s="91"/>
      <c r="D4" s="72" t="s">
        <v>327</v>
      </c>
      <c r="E4" s="71"/>
      <c r="F4" s="89" t="s">
        <v>328</v>
      </c>
      <c r="G4" s="91"/>
      <c r="H4" s="89" t="s">
        <v>329</v>
      </c>
      <c r="I4" s="90"/>
      <c r="J4" s="90"/>
      <c r="K4" s="91"/>
      <c r="L4" s="89" t="s">
        <v>330</v>
      </c>
      <c r="M4" s="90"/>
      <c r="N4" s="90"/>
      <c r="O4" s="90"/>
      <c r="P4" s="90"/>
      <c r="Q4" s="90"/>
      <c r="R4" s="91"/>
    </row>
    <row r="5" spans="1:19">
      <c r="A5" s="83" t="s">
        <v>331</v>
      </c>
      <c r="B5" s="84"/>
      <c r="C5" s="89" t="s">
        <v>350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5" t="s">
        <v>332</v>
      </c>
      <c r="Q5" s="76"/>
      <c r="R5" s="77"/>
    </row>
    <row r="6" spans="1:19">
      <c r="A6" s="85"/>
      <c r="B6" s="86"/>
      <c r="C6" s="89" t="s">
        <v>333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96"/>
      <c r="Q6" s="76"/>
      <c r="R6" s="77"/>
    </row>
    <row r="7" spans="1:19">
      <c r="A7" s="85"/>
      <c r="B7" s="86"/>
      <c r="C7" s="89" t="s">
        <v>334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6"/>
      <c r="Q7" s="76"/>
      <c r="R7" s="77"/>
    </row>
    <row r="8" spans="1:19">
      <c r="A8" s="87"/>
      <c r="B8" s="88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7"/>
      <c r="Q8" s="76"/>
      <c r="R8" s="77"/>
    </row>
    <row r="9" spans="1:19">
      <c r="A9" s="78" t="s">
        <v>336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9" ht="17.25" customHeight="1">
      <c r="A10" s="76" t="s">
        <v>338</v>
      </c>
      <c r="B10" s="77"/>
      <c r="C10" s="76" t="s">
        <v>339</v>
      </c>
      <c r="D10" s="77"/>
      <c r="E10" s="76" t="s">
        <v>340</v>
      </c>
      <c r="F10" s="77"/>
      <c r="G10" s="76" t="s">
        <v>341</v>
      </c>
      <c r="H10" s="77"/>
      <c r="I10" s="76" t="s">
        <v>342</v>
      </c>
      <c r="J10" s="79"/>
      <c r="K10" s="77"/>
      <c r="L10" s="76" t="s">
        <v>343</v>
      </c>
      <c r="M10" s="79"/>
      <c r="N10" s="79"/>
      <c r="O10" s="77"/>
      <c r="P10" s="76" t="s">
        <v>344</v>
      </c>
      <c r="Q10" s="79"/>
      <c r="R10" s="77"/>
    </row>
    <row r="11" spans="1:19">
      <c r="A11" s="76">
        <v>67</v>
      </c>
      <c r="B11" s="77"/>
      <c r="C11" s="76">
        <v>8103.92</v>
      </c>
      <c r="D11" s="77"/>
      <c r="E11" s="76">
        <v>63718</v>
      </c>
      <c r="F11" s="77"/>
      <c r="G11" s="76">
        <v>3040</v>
      </c>
      <c r="H11" s="77"/>
      <c r="I11" s="76">
        <v>66844</v>
      </c>
      <c r="J11" s="79"/>
      <c r="K11" s="77"/>
      <c r="L11" s="76">
        <v>60.61</v>
      </c>
      <c r="M11" s="79"/>
      <c r="N11" s="79"/>
      <c r="O11" s="77"/>
      <c r="P11" s="80">
        <v>36.799999999999997</v>
      </c>
      <c r="Q11" s="81"/>
      <c r="R11" s="82"/>
    </row>
    <row r="12" spans="1:19">
      <c r="A12" s="78" t="s">
        <v>337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19" s="14" customFormat="1" ht="24" customHeight="1">
      <c r="A13" s="92" t="s">
        <v>148</v>
      </c>
      <c r="B13" s="92" t="s">
        <v>0</v>
      </c>
      <c r="C13" s="92" t="s">
        <v>211</v>
      </c>
      <c r="D13" s="92" t="s">
        <v>212</v>
      </c>
      <c r="E13" s="92" t="s">
        <v>151</v>
      </c>
      <c r="F13" s="92" t="s">
        <v>1</v>
      </c>
      <c r="G13" s="92" t="s">
        <v>2</v>
      </c>
      <c r="H13" s="92" t="s">
        <v>213</v>
      </c>
      <c r="I13" s="94" t="s">
        <v>3</v>
      </c>
      <c r="J13" s="94"/>
      <c r="K13" s="94"/>
      <c r="L13" s="92" t="s">
        <v>4</v>
      </c>
      <c r="M13" s="94" t="s">
        <v>5</v>
      </c>
      <c r="N13" s="94"/>
      <c r="O13" s="94"/>
      <c r="P13" s="92" t="s">
        <v>214</v>
      </c>
      <c r="Q13" s="92" t="s">
        <v>6</v>
      </c>
      <c r="R13" s="92" t="s">
        <v>215</v>
      </c>
    </row>
    <row r="14" spans="1:19" s="14" customFormat="1" ht="21" customHeight="1">
      <c r="A14" s="93"/>
      <c r="B14" s="93"/>
      <c r="C14" s="102"/>
      <c r="D14" s="93"/>
      <c r="E14" s="93"/>
      <c r="F14" s="93"/>
      <c r="G14" s="93"/>
      <c r="H14" s="93"/>
      <c r="I14" s="13" t="s">
        <v>309</v>
      </c>
      <c r="J14" s="13" t="s">
        <v>310</v>
      </c>
      <c r="K14" s="13" t="s">
        <v>322</v>
      </c>
      <c r="L14" s="93"/>
      <c r="M14" s="13" t="s">
        <v>309</v>
      </c>
      <c r="N14" s="13" t="s">
        <v>310</v>
      </c>
      <c r="O14" s="13" t="s">
        <v>323</v>
      </c>
      <c r="P14" s="93"/>
      <c r="Q14" s="93"/>
      <c r="R14" s="93"/>
    </row>
    <row r="15" spans="1:19" ht="20.100000000000001" customHeight="1">
      <c r="A15" s="36">
        <v>1</v>
      </c>
      <c r="B15" s="34" t="s">
        <v>172</v>
      </c>
      <c r="C15" s="30" t="s">
        <v>235</v>
      </c>
      <c r="D15" s="34" t="s">
        <v>154</v>
      </c>
      <c r="E15" s="33">
        <v>97.76</v>
      </c>
      <c r="F15" s="33" t="s">
        <v>155</v>
      </c>
      <c r="G15" s="18" t="s">
        <v>165</v>
      </c>
      <c r="H15" s="18" t="s">
        <v>308</v>
      </c>
      <c r="I15" s="59">
        <v>166</v>
      </c>
      <c r="J15" s="56">
        <v>20</v>
      </c>
      <c r="K15" s="37">
        <f t="shared" ref="K15:K71" si="0">SUM(I15:J15)</f>
        <v>186</v>
      </c>
      <c r="L15" s="38" t="s">
        <v>312</v>
      </c>
      <c r="M15" s="56">
        <v>0</v>
      </c>
      <c r="N15" s="56">
        <v>0</v>
      </c>
      <c r="O15" s="56">
        <f t="shared" ref="O15:O71" si="1">SUM(M15:N15)</f>
        <v>0</v>
      </c>
      <c r="P15" s="27" t="s">
        <v>157</v>
      </c>
      <c r="Q15" s="28" t="s">
        <v>216</v>
      </c>
      <c r="R15" s="17" t="s">
        <v>217</v>
      </c>
      <c r="S15" s="19"/>
    </row>
    <row r="16" spans="1:19" ht="20.25" customHeight="1">
      <c r="A16" s="75">
        <v>2</v>
      </c>
      <c r="B16" s="34" t="s">
        <v>173</v>
      </c>
      <c r="C16" s="30" t="s">
        <v>236</v>
      </c>
      <c r="D16" s="34" t="s">
        <v>156</v>
      </c>
      <c r="E16" s="35">
        <v>92.2</v>
      </c>
      <c r="F16" s="33" t="s">
        <v>155</v>
      </c>
      <c r="G16" s="18" t="s">
        <v>165</v>
      </c>
      <c r="H16" s="18" t="s">
        <v>308</v>
      </c>
      <c r="I16" s="59">
        <v>180</v>
      </c>
      <c r="J16" s="56">
        <v>30</v>
      </c>
      <c r="K16" s="37">
        <f t="shared" si="0"/>
        <v>210</v>
      </c>
      <c r="L16" s="38" t="s">
        <v>312</v>
      </c>
      <c r="M16" s="56">
        <v>0</v>
      </c>
      <c r="N16" s="56">
        <v>0</v>
      </c>
      <c r="O16" s="56">
        <f t="shared" si="1"/>
        <v>0</v>
      </c>
      <c r="P16" s="27" t="s">
        <v>157</v>
      </c>
      <c r="Q16" s="28" t="s">
        <v>216</v>
      </c>
      <c r="R16" s="17" t="s">
        <v>217</v>
      </c>
      <c r="S16" s="19"/>
    </row>
    <row r="17" spans="1:19" ht="20.100000000000001" customHeight="1">
      <c r="A17" s="36">
        <v>3</v>
      </c>
      <c r="B17" s="34" t="s">
        <v>13</v>
      </c>
      <c r="C17" s="30" t="s">
        <v>237</v>
      </c>
      <c r="D17" s="26" t="s">
        <v>14</v>
      </c>
      <c r="E17" s="18">
        <v>55.09</v>
      </c>
      <c r="F17" s="18" t="s">
        <v>9</v>
      </c>
      <c r="G17" s="18" t="s">
        <v>15</v>
      </c>
      <c r="H17" s="18" t="s">
        <v>308</v>
      </c>
      <c r="I17" s="37">
        <v>1565</v>
      </c>
      <c r="J17" s="37">
        <v>0</v>
      </c>
      <c r="K17" s="37">
        <f t="shared" si="0"/>
        <v>1565</v>
      </c>
      <c r="L17" s="39">
        <v>2147</v>
      </c>
      <c r="M17" s="42">
        <v>1.0734999999999999</v>
      </c>
      <c r="N17" s="56">
        <v>0</v>
      </c>
      <c r="O17" s="58">
        <f t="shared" si="1"/>
        <v>1.0734999999999999</v>
      </c>
      <c r="P17" s="24" t="s">
        <v>202</v>
      </c>
      <c r="Q17" s="28" t="s">
        <v>16</v>
      </c>
      <c r="R17" s="6" t="s">
        <v>17</v>
      </c>
      <c r="S17" s="19"/>
    </row>
    <row r="18" spans="1:19" s="19" customFormat="1" ht="20.100000000000001" customHeight="1">
      <c r="A18" s="75">
        <v>4</v>
      </c>
      <c r="B18" s="34" t="s">
        <v>18</v>
      </c>
      <c r="C18" s="30" t="s">
        <v>238</v>
      </c>
      <c r="D18" s="26" t="s">
        <v>19</v>
      </c>
      <c r="E18" s="18">
        <v>221.85</v>
      </c>
      <c r="F18" s="18" t="s">
        <v>20</v>
      </c>
      <c r="G18" s="18" t="s">
        <v>21</v>
      </c>
      <c r="H18" s="18" t="s">
        <v>308</v>
      </c>
      <c r="I18" s="37">
        <v>1072</v>
      </c>
      <c r="J18" s="37">
        <v>0</v>
      </c>
      <c r="K18" s="37">
        <f t="shared" si="0"/>
        <v>1072</v>
      </c>
      <c r="L18" s="39">
        <v>2015</v>
      </c>
      <c r="M18" s="42">
        <v>1.2475000000000001</v>
      </c>
      <c r="N18" s="56">
        <v>0</v>
      </c>
      <c r="O18" s="58">
        <f t="shared" si="1"/>
        <v>1.2475000000000001</v>
      </c>
      <c r="P18" s="24" t="s">
        <v>202</v>
      </c>
      <c r="Q18" s="28" t="s">
        <v>16</v>
      </c>
      <c r="R18" s="6" t="s">
        <v>17</v>
      </c>
    </row>
    <row r="19" spans="1:19" ht="20.100000000000001" customHeight="1">
      <c r="A19" s="36">
        <v>5</v>
      </c>
      <c r="B19" s="2" t="s">
        <v>52</v>
      </c>
      <c r="C19" s="30" t="s">
        <v>239</v>
      </c>
      <c r="D19" s="12" t="s">
        <v>53</v>
      </c>
      <c r="E19" s="3">
        <v>190.28</v>
      </c>
      <c r="F19" s="3" t="s">
        <v>28</v>
      </c>
      <c r="G19" s="3" t="s">
        <v>15</v>
      </c>
      <c r="H19" s="18" t="s">
        <v>308</v>
      </c>
      <c r="I19" s="37">
        <v>7650</v>
      </c>
      <c r="J19" s="37">
        <v>0</v>
      </c>
      <c r="K19" s="37">
        <f t="shared" si="0"/>
        <v>7650</v>
      </c>
      <c r="L19" s="39">
        <v>17410</v>
      </c>
      <c r="M19" s="42">
        <v>11.1045</v>
      </c>
      <c r="N19" s="56">
        <v>0</v>
      </c>
      <c r="O19" s="58">
        <f t="shared" si="1"/>
        <v>11.1045</v>
      </c>
      <c r="P19" s="24" t="s">
        <v>202</v>
      </c>
      <c r="Q19" s="40" t="s">
        <v>16</v>
      </c>
      <c r="R19" s="6" t="s">
        <v>17</v>
      </c>
    </row>
    <row r="20" spans="1:19" ht="20.100000000000001" customHeight="1">
      <c r="A20" s="75">
        <v>6</v>
      </c>
      <c r="B20" s="2" t="s">
        <v>99</v>
      </c>
      <c r="C20" s="30" t="s">
        <v>240</v>
      </c>
      <c r="D20" s="12" t="s">
        <v>100</v>
      </c>
      <c r="E20" s="3">
        <v>68.150000000000006</v>
      </c>
      <c r="F20" s="3" t="s">
        <v>111</v>
      </c>
      <c r="G20" s="3" t="s">
        <v>126</v>
      </c>
      <c r="H20" s="18" t="s">
        <v>308</v>
      </c>
      <c r="I20" s="37">
        <v>782</v>
      </c>
      <c r="J20" s="37">
        <v>0</v>
      </c>
      <c r="K20" s="37">
        <f t="shared" si="0"/>
        <v>782</v>
      </c>
      <c r="L20" s="39">
        <v>262</v>
      </c>
      <c r="M20" s="42">
        <v>0.52400000000000002</v>
      </c>
      <c r="N20" s="56">
        <v>0</v>
      </c>
      <c r="O20" s="58">
        <f t="shared" si="1"/>
        <v>0.52400000000000002</v>
      </c>
      <c r="P20" s="24" t="s">
        <v>202</v>
      </c>
      <c r="Q20" s="6" t="s">
        <v>314</v>
      </c>
      <c r="R20" s="6" t="s">
        <v>17</v>
      </c>
    </row>
    <row r="21" spans="1:19" s="19" customFormat="1" ht="20.100000000000001" customHeight="1">
      <c r="A21" s="36">
        <v>7</v>
      </c>
      <c r="B21" s="16" t="s">
        <v>184</v>
      </c>
      <c r="C21" s="30" t="s">
        <v>241</v>
      </c>
      <c r="D21" s="26" t="s">
        <v>138</v>
      </c>
      <c r="E21" s="18">
        <v>51.84</v>
      </c>
      <c r="F21" s="18" t="s">
        <v>111</v>
      </c>
      <c r="G21" s="18" t="s">
        <v>126</v>
      </c>
      <c r="H21" s="18" t="s">
        <v>308</v>
      </c>
      <c r="I21" s="37">
        <v>1500</v>
      </c>
      <c r="J21" s="37">
        <v>500</v>
      </c>
      <c r="K21" s="37">
        <f t="shared" si="0"/>
        <v>2000</v>
      </c>
      <c r="L21" s="39">
        <v>2000</v>
      </c>
      <c r="M21" s="56">
        <v>0</v>
      </c>
      <c r="N21" s="56">
        <v>0</v>
      </c>
      <c r="O21" s="56">
        <f t="shared" si="1"/>
        <v>0</v>
      </c>
      <c r="P21" s="24" t="s">
        <v>202</v>
      </c>
      <c r="Q21" s="28" t="s">
        <v>103</v>
      </c>
      <c r="R21" s="28" t="s">
        <v>315</v>
      </c>
    </row>
    <row r="22" spans="1:19" ht="20.100000000000001" customHeight="1">
      <c r="A22" s="75">
        <v>8</v>
      </c>
      <c r="B22" s="2" t="s">
        <v>68</v>
      </c>
      <c r="C22" s="30" t="s">
        <v>242</v>
      </c>
      <c r="D22" s="12" t="s">
        <v>69</v>
      </c>
      <c r="E22" s="3">
        <v>50.64</v>
      </c>
      <c r="F22" s="3" t="s">
        <v>111</v>
      </c>
      <c r="G22" s="3" t="s">
        <v>113</v>
      </c>
      <c r="H22" s="18" t="s">
        <v>308</v>
      </c>
      <c r="I22" s="37">
        <v>1210</v>
      </c>
      <c r="J22" s="37">
        <v>0</v>
      </c>
      <c r="K22" s="37">
        <f t="shared" si="0"/>
        <v>1210</v>
      </c>
      <c r="L22" s="39">
        <v>3610</v>
      </c>
      <c r="M22" s="56">
        <v>0</v>
      </c>
      <c r="N22" s="56">
        <v>0</v>
      </c>
      <c r="O22" s="56">
        <f t="shared" si="1"/>
        <v>0</v>
      </c>
      <c r="P22" s="24" t="s">
        <v>202</v>
      </c>
      <c r="Q22" s="40" t="s">
        <v>316</v>
      </c>
      <c r="R22" s="40" t="s">
        <v>317</v>
      </c>
    </row>
    <row r="23" spans="1:19" ht="20.100000000000001" customHeight="1">
      <c r="A23" s="36">
        <v>9</v>
      </c>
      <c r="B23" s="2" t="s">
        <v>36</v>
      </c>
      <c r="C23" s="30" t="s">
        <v>243</v>
      </c>
      <c r="D23" s="27" t="s">
        <v>37</v>
      </c>
      <c r="E23" s="3">
        <v>201.7</v>
      </c>
      <c r="F23" s="3" t="s">
        <v>9</v>
      </c>
      <c r="G23" s="3" t="s">
        <v>30</v>
      </c>
      <c r="H23" s="18" t="s">
        <v>308</v>
      </c>
      <c r="I23" s="37">
        <v>3000</v>
      </c>
      <c r="J23" s="37">
        <v>0</v>
      </c>
      <c r="K23" s="37">
        <f t="shared" si="0"/>
        <v>3000</v>
      </c>
      <c r="L23" s="39">
        <v>255</v>
      </c>
      <c r="M23" s="42">
        <v>1.8</v>
      </c>
      <c r="N23" s="56">
        <v>0</v>
      </c>
      <c r="O23" s="58">
        <f t="shared" si="1"/>
        <v>1.8</v>
      </c>
      <c r="P23" s="24" t="s">
        <v>202</v>
      </c>
      <c r="Q23" s="40" t="s">
        <v>318</v>
      </c>
      <c r="R23" s="6" t="s">
        <v>38</v>
      </c>
    </row>
    <row r="24" spans="1:19" ht="20.100000000000001" customHeight="1">
      <c r="A24" s="75">
        <v>10</v>
      </c>
      <c r="B24" s="16" t="s">
        <v>139</v>
      </c>
      <c r="C24" s="30" t="s">
        <v>244</v>
      </c>
      <c r="D24" s="26" t="s">
        <v>140</v>
      </c>
      <c r="E24" s="18">
        <v>131.71</v>
      </c>
      <c r="F24" s="18" t="s">
        <v>129</v>
      </c>
      <c r="G24" s="18" t="s">
        <v>112</v>
      </c>
      <c r="H24" s="18" t="s">
        <v>308</v>
      </c>
      <c r="I24" s="37">
        <v>740</v>
      </c>
      <c r="J24" s="37">
        <v>0</v>
      </c>
      <c r="K24" s="37">
        <f t="shared" si="0"/>
        <v>740</v>
      </c>
      <c r="L24" s="39">
        <v>2200</v>
      </c>
      <c r="M24" s="42">
        <v>2.2999999999999998</v>
      </c>
      <c r="N24" s="56">
        <v>0</v>
      </c>
      <c r="O24" s="58">
        <f t="shared" si="1"/>
        <v>2.2999999999999998</v>
      </c>
      <c r="P24" s="24" t="s">
        <v>202</v>
      </c>
      <c r="Q24" s="28" t="s">
        <v>319</v>
      </c>
      <c r="R24" s="6" t="s">
        <v>38</v>
      </c>
      <c r="S24" s="19"/>
    </row>
    <row r="25" spans="1:19" ht="20.100000000000001" customHeight="1">
      <c r="A25" s="36">
        <v>11</v>
      </c>
      <c r="B25" s="24" t="s">
        <v>292</v>
      </c>
      <c r="C25" s="30" t="s">
        <v>245</v>
      </c>
      <c r="D25" s="2" t="s">
        <v>187</v>
      </c>
      <c r="E25" s="21">
        <v>274.2903</v>
      </c>
      <c r="F25" s="3" t="s">
        <v>111</v>
      </c>
      <c r="G25" s="3" t="s">
        <v>293</v>
      </c>
      <c r="H25" s="18" t="s">
        <v>308</v>
      </c>
      <c r="I25" s="37">
        <v>960</v>
      </c>
      <c r="J25" s="37">
        <v>0</v>
      </c>
      <c r="K25" s="37">
        <f t="shared" si="0"/>
        <v>960</v>
      </c>
      <c r="L25" s="39">
        <v>2880</v>
      </c>
      <c r="M25" s="42">
        <v>5.76</v>
      </c>
      <c r="N25" s="56">
        <v>0</v>
      </c>
      <c r="O25" s="58">
        <f t="shared" si="1"/>
        <v>5.76</v>
      </c>
      <c r="P25" s="24" t="s">
        <v>202</v>
      </c>
      <c r="Q25" s="41" t="s">
        <v>320</v>
      </c>
      <c r="R25" s="6" t="s">
        <v>38</v>
      </c>
    </row>
    <row r="26" spans="1:19" ht="20.100000000000001" customHeight="1">
      <c r="A26" s="75">
        <v>12</v>
      </c>
      <c r="B26" s="24" t="s">
        <v>193</v>
      </c>
      <c r="C26" s="30" t="s">
        <v>229</v>
      </c>
      <c r="D26" s="2" t="s">
        <v>194</v>
      </c>
      <c r="E26" s="21">
        <v>118</v>
      </c>
      <c r="F26" s="3" t="s">
        <v>111</v>
      </c>
      <c r="G26" s="3" t="s">
        <v>15</v>
      </c>
      <c r="H26" s="18" t="s">
        <v>308</v>
      </c>
      <c r="I26" s="37">
        <v>842</v>
      </c>
      <c r="J26" s="37">
        <v>0</v>
      </c>
      <c r="K26" s="37">
        <f t="shared" si="0"/>
        <v>842</v>
      </c>
      <c r="L26" s="39">
        <v>1105</v>
      </c>
      <c r="M26" s="56">
        <v>0</v>
      </c>
      <c r="N26" s="56">
        <v>0</v>
      </c>
      <c r="O26" s="56">
        <f t="shared" si="1"/>
        <v>0</v>
      </c>
      <c r="P26" s="24" t="s">
        <v>202</v>
      </c>
      <c r="Q26" s="25" t="s">
        <v>208</v>
      </c>
      <c r="R26" s="6">
        <v>18252151336</v>
      </c>
      <c r="S26" s="29"/>
    </row>
    <row r="27" spans="1:19" ht="20.100000000000001" customHeight="1">
      <c r="A27" s="36">
        <v>13</v>
      </c>
      <c r="B27" s="24" t="s">
        <v>294</v>
      </c>
      <c r="C27" s="30" t="s">
        <v>225</v>
      </c>
      <c r="D27" s="2" t="s">
        <v>189</v>
      </c>
      <c r="E27" s="21">
        <v>94</v>
      </c>
      <c r="F27" s="18" t="s">
        <v>123</v>
      </c>
      <c r="G27" s="18" t="s">
        <v>295</v>
      </c>
      <c r="H27" s="18" t="s">
        <v>308</v>
      </c>
      <c r="I27" s="37">
        <v>148</v>
      </c>
      <c r="J27" s="37">
        <v>0</v>
      </c>
      <c r="K27" s="37">
        <f t="shared" si="0"/>
        <v>148</v>
      </c>
      <c r="L27" s="37">
        <v>37</v>
      </c>
      <c r="M27" s="56">
        <v>0</v>
      </c>
      <c r="N27" s="56">
        <v>0</v>
      </c>
      <c r="O27" s="56">
        <f t="shared" si="1"/>
        <v>0</v>
      </c>
      <c r="P27" s="24" t="s">
        <v>203</v>
      </c>
      <c r="Q27" s="25" t="s">
        <v>204</v>
      </c>
      <c r="R27" s="6">
        <v>13615115336</v>
      </c>
    </row>
    <row r="28" spans="1:19" ht="20.100000000000001" customHeight="1">
      <c r="A28" s="75">
        <v>14</v>
      </c>
      <c r="B28" s="24" t="s">
        <v>195</v>
      </c>
      <c r="C28" s="30" t="s">
        <v>230</v>
      </c>
      <c r="D28" s="2" t="s">
        <v>196</v>
      </c>
      <c r="E28" s="21">
        <v>97.9</v>
      </c>
      <c r="F28" s="18" t="s">
        <v>123</v>
      </c>
      <c r="G28" s="18" t="s">
        <v>295</v>
      </c>
      <c r="H28" s="18" t="s">
        <v>308</v>
      </c>
      <c r="I28" s="37">
        <v>432</v>
      </c>
      <c r="J28" s="37">
        <v>0</v>
      </c>
      <c r="K28" s="37">
        <f t="shared" si="0"/>
        <v>432</v>
      </c>
      <c r="L28" s="37">
        <v>72</v>
      </c>
      <c r="M28" s="56">
        <v>0</v>
      </c>
      <c r="N28" s="56">
        <v>0</v>
      </c>
      <c r="O28" s="56">
        <f t="shared" si="1"/>
        <v>0</v>
      </c>
      <c r="P28" s="24" t="s">
        <v>203</v>
      </c>
      <c r="Q28" s="25" t="s">
        <v>209</v>
      </c>
      <c r="R28" s="6">
        <v>13815315716</v>
      </c>
      <c r="S28" s="29"/>
    </row>
    <row r="29" spans="1:19" ht="20.100000000000001" customHeight="1">
      <c r="A29" s="36">
        <v>15</v>
      </c>
      <c r="B29" s="2" t="s">
        <v>89</v>
      </c>
      <c r="C29" s="30" t="s">
        <v>246</v>
      </c>
      <c r="D29" s="12" t="s">
        <v>90</v>
      </c>
      <c r="E29" s="3">
        <v>76.38</v>
      </c>
      <c r="F29" s="3" t="s">
        <v>111</v>
      </c>
      <c r="G29" s="3" t="s">
        <v>124</v>
      </c>
      <c r="H29" s="18" t="s">
        <v>308</v>
      </c>
      <c r="I29" s="37">
        <v>203</v>
      </c>
      <c r="J29" s="37">
        <v>0</v>
      </c>
      <c r="K29" s="37">
        <f t="shared" si="0"/>
        <v>203</v>
      </c>
      <c r="L29" s="38" t="s">
        <v>312</v>
      </c>
      <c r="M29" s="56">
        <v>0</v>
      </c>
      <c r="N29" s="56">
        <v>0</v>
      </c>
      <c r="O29" s="56">
        <f t="shared" si="1"/>
        <v>0</v>
      </c>
      <c r="P29" s="12" t="s">
        <v>141</v>
      </c>
      <c r="Q29" s="7" t="s">
        <v>91</v>
      </c>
      <c r="R29" s="7" t="s">
        <v>127</v>
      </c>
    </row>
    <row r="30" spans="1:19" ht="20.100000000000001" customHeight="1">
      <c r="A30" s="75">
        <v>16</v>
      </c>
      <c r="B30" s="2" t="s">
        <v>39</v>
      </c>
      <c r="C30" s="30" t="s">
        <v>247</v>
      </c>
      <c r="D30" s="12" t="s">
        <v>40</v>
      </c>
      <c r="E30" s="3">
        <v>61.37</v>
      </c>
      <c r="F30" s="3" t="s">
        <v>9</v>
      </c>
      <c r="G30" s="3" t="s">
        <v>30</v>
      </c>
      <c r="H30" s="18" t="s">
        <v>308</v>
      </c>
      <c r="I30" s="43">
        <v>170</v>
      </c>
      <c r="J30" s="37">
        <v>0</v>
      </c>
      <c r="K30" s="37">
        <f t="shared" si="0"/>
        <v>170</v>
      </c>
      <c r="L30" s="44">
        <v>500</v>
      </c>
      <c r="M30" s="56">
        <v>0</v>
      </c>
      <c r="N30" s="56">
        <v>0</v>
      </c>
      <c r="O30" s="56">
        <f t="shared" si="1"/>
        <v>0</v>
      </c>
      <c r="P30" s="12" t="s">
        <v>49</v>
      </c>
      <c r="Q30" s="1" t="s">
        <v>41</v>
      </c>
      <c r="R30" s="4" t="s">
        <v>42</v>
      </c>
    </row>
    <row r="31" spans="1:19" ht="20.100000000000001" customHeight="1">
      <c r="A31" s="36">
        <v>17</v>
      </c>
      <c r="B31" s="2" t="s">
        <v>47</v>
      </c>
      <c r="C31" s="30" t="s">
        <v>248</v>
      </c>
      <c r="D31" s="12" t="s">
        <v>48</v>
      </c>
      <c r="E31" s="3">
        <v>65.099999999999994</v>
      </c>
      <c r="F31" s="3" t="s">
        <v>20</v>
      </c>
      <c r="G31" s="3" t="s">
        <v>15</v>
      </c>
      <c r="H31" s="18" t="s">
        <v>308</v>
      </c>
      <c r="I31" s="45">
        <v>204</v>
      </c>
      <c r="J31" s="37">
        <v>0</v>
      </c>
      <c r="K31" s="37">
        <f t="shared" si="0"/>
        <v>204</v>
      </c>
      <c r="L31" s="44">
        <v>200</v>
      </c>
      <c r="M31" s="56">
        <v>0</v>
      </c>
      <c r="N31" s="56">
        <v>0</v>
      </c>
      <c r="O31" s="56">
        <f t="shared" si="1"/>
        <v>0</v>
      </c>
      <c r="P31" s="12" t="s">
        <v>49</v>
      </c>
      <c r="Q31" s="1" t="s">
        <v>41</v>
      </c>
      <c r="R31" s="4" t="s">
        <v>42</v>
      </c>
    </row>
    <row r="32" spans="1:19" s="19" customFormat="1" ht="20.100000000000001" customHeight="1">
      <c r="A32" s="75">
        <v>18</v>
      </c>
      <c r="B32" s="2" t="s">
        <v>50</v>
      </c>
      <c r="C32" s="30" t="s">
        <v>249</v>
      </c>
      <c r="D32" s="12" t="s">
        <v>51</v>
      </c>
      <c r="E32" s="3">
        <v>262.5</v>
      </c>
      <c r="F32" s="3" t="s">
        <v>9</v>
      </c>
      <c r="G32" s="3" t="s">
        <v>15</v>
      </c>
      <c r="H32" s="18" t="s">
        <v>308</v>
      </c>
      <c r="I32" s="45">
        <v>840</v>
      </c>
      <c r="J32" s="37">
        <v>0</v>
      </c>
      <c r="K32" s="37">
        <f t="shared" si="0"/>
        <v>840</v>
      </c>
      <c r="L32" s="44">
        <v>260</v>
      </c>
      <c r="M32" s="56">
        <v>0</v>
      </c>
      <c r="N32" s="56">
        <v>0</v>
      </c>
      <c r="O32" s="56">
        <f t="shared" si="1"/>
        <v>0</v>
      </c>
      <c r="P32" s="12" t="s">
        <v>49</v>
      </c>
      <c r="Q32" s="1" t="s">
        <v>41</v>
      </c>
      <c r="R32" s="4" t="s">
        <v>42</v>
      </c>
      <c r="S32"/>
    </row>
    <row r="33" spans="1:19" ht="20.100000000000001" customHeight="1">
      <c r="A33" s="36">
        <v>19</v>
      </c>
      <c r="B33" s="11" t="s">
        <v>54</v>
      </c>
      <c r="C33" s="30" t="s">
        <v>250</v>
      </c>
      <c r="D33" s="12" t="s">
        <v>55</v>
      </c>
      <c r="E33" s="3">
        <v>461.89</v>
      </c>
      <c r="F33" s="3" t="s">
        <v>28</v>
      </c>
      <c r="G33" s="3" t="s">
        <v>30</v>
      </c>
      <c r="H33" s="18" t="s">
        <v>308</v>
      </c>
      <c r="I33" s="45">
        <v>128</v>
      </c>
      <c r="J33" s="37">
        <v>0</v>
      </c>
      <c r="K33" s="37">
        <f t="shared" si="0"/>
        <v>128</v>
      </c>
      <c r="L33" s="44">
        <v>200</v>
      </c>
      <c r="M33" s="56">
        <v>0</v>
      </c>
      <c r="N33" s="56">
        <v>0</v>
      </c>
      <c r="O33" s="56">
        <f t="shared" si="1"/>
        <v>0</v>
      </c>
      <c r="P33" s="12" t="s">
        <v>49</v>
      </c>
      <c r="Q33" s="1" t="s">
        <v>41</v>
      </c>
      <c r="R33" s="4" t="s">
        <v>42</v>
      </c>
    </row>
    <row r="34" spans="1:19" ht="20.100000000000001" customHeight="1">
      <c r="A34" s="75">
        <v>20</v>
      </c>
      <c r="B34" s="11" t="s">
        <v>56</v>
      </c>
      <c r="C34" s="30" t="s">
        <v>251</v>
      </c>
      <c r="D34" s="12" t="s">
        <v>57</v>
      </c>
      <c r="E34" s="3">
        <v>65.400000000000006</v>
      </c>
      <c r="F34" s="3" t="s">
        <v>28</v>
      </c>
      <c r="G34" s="3" t="s">
        <v>30</v>
      </c>
      <c r="H34" s="18" t="s">
        <v>308</v>
      </c>
      <c r="I34" s="46">
        <v>180</v>
      </c>
      <c r="J34" s="37">
        <v>0</v>
      </c>
      <c r="K34" s="37">
        <f t="shared" si="0"/>
        <v>180</v>
      </c>
      <c r="L34" s="44">
        <v>214</v>
      </c>
      <c r="M34" s="56">
        <v>0</v>
      </c>
      <c r="N34" s="56">
        <v>0</v>
      </c>
      <c r="O34" s="56">
        <f t="shared" si="1"/>
        <v>0</v>
      </c>
      <c r="P34" s="12" t="s">
        <v>49</v>
      </c>
      <c r="Q34" s="1" t="s">
        <v>41</v>
      </c>
      <c r="R34" s="4" t="s">
        <v>42</v>
      </c>
    </row>
    <row r="35" spans="1:19" ht="20.100000000000001" customHeight="1">
      <c r="A35" s="36">
        <v>21</v>
      </c>
      <c r="B35" s="2" t="s">
        <v>58</v>
      </c>
      <c r="C35" s="30" t="s">
        <v>252</v>
      </c>
      <c r="D35" s="12" t="s">
        <v>59</v>
      </c>
      <c r="E35" s="3">
        <v>160.06</v>
      </c>
      <c r="F35" s="3" t="s">
        <v>9</v>
      </c>
      <c r="G35" s="3" t="s">
        <v>15</v>
      </c>
      <c r="H35" s="18" t="s">
        <v>308</v>
      </c>
      <c r="I35" s="45">
        <v>148</v>
      </c>
      <c r="J35" s="37">
        <v>0</v>
      </c>
      <c r="K35" s="37">
        <f t="shared" si="0"/>
        <v>148</v>
      </c>
      <c r="L35" s="44">
        <v>300</v>
      </c>
      <c r="M35" s="56">
        <v>0</v>
      </c>
      <c r="N35" s="56">
        <v>0</v>
      </c>
      <c r="O35" s="56">
        <f t="shared" si="1"/>
        <v>0</v>
      </c>
      <c r="P35" s="12" t="s">
        <v>49</v>
      </c>
      <c r="Q35" s="1" t="s">
        <v>41</v>
      </c>
      <c r="R35" s="4" t="s">
        <v>42</v>
      </c>
    </row>
    <row r="36" spans="1:19" ht="20.100000000000001" customHeight="1">
      <c r="A36" s="75">
        <v>22</v>
      </c>
      <c r="B36" s="2" t="s">
        <v>43</v>
      </c>
      <c r="C36" s="30" t="s">
        <v>253</v>
      </c>
      <c r="D36" s="12" t="s">
        <v>44</v>
      </c>
      <c r="E36" s="3">
        <v>52.1</v>
      </c>
      <c r="F36" s="3" t="s">
        <v>20</v>
      </c>
      <c r="G36" s="3" t="s">
        <v>15</v>
      </c>
      <c r="H36" s="18" t="s">
        <v>308</v>
      </c>
      <c r="I36" s="45">
        <v>233</v>
      </c>
      <c r="J36" s="37">
        <v>0</v>
      </c>
      <c r="K36" s="37">
        <f t="shared" si="0"/>
        <v>233</v>
      </c>
      <c r="L36" s="44">
        <v>160</v>
      </c>
      <c r="M36" s="56">
        <v>0</v>
      </c>
      <c r="N36" s="56">
        <v>0</v>
      </c>
      <c r="O36" s="56">
        <f t="shared" si="1"/>
        <v>0</v>
      </c>
      <c r="P36" s="12" t="s">
        <v>49</v>
      </c>
      <c r="Q36" s="1" t="s">
        <v>45</v>
      </c>
      <c r="R36" s="4" t="s">
        <v>46</v>
      </c>
    </row>
    <row r="37" spans="1:19" ht="20.100000000000001" customHeight="1">
      <c r="A37" s="36">
        <v>23</v>
      </c>
      <c r="B37" s="2" t="s">
        <v>60</v>
      </c>
      <c r="C37" s="30" t="s">
        <v>254</v>
      </c>
      <c r="D37" s="12" t="s">
        <v>61</v>
      </c>
      <c r="E37" s="3">
        <v>113.03</v>
      </c>
      <c r="F37" s="3" t="s">
        <v>9</v>
      </c>
      <c r="G37" s="3" t="s">
        <v>15</v>
      </c>
      <c r="H37" s="18" t="s">
        <v>308</v>
      </c>
      <c r="I37" s="46">
        <v>328</v>
      </c>
      <c r="J37" s="37">
        <v>0</v>
      </c>
      <c r="K37" s="37">
        <f t="shared" si="0"/>
        <v>328</v>
      </c>
      <c r="L37" s="44">
        <v>300</v>
      </c>
      <c r="M37" s="56">
        <v>0</v>
      </c>
      <c r="N37" s="56">
        <v>0</v>
      </c>
      <c r="O37" s="56">
        <f t="shared" si="1"/>
        <v>0</v>
      </c>
      <c r="P37" s="12" t="s">
        <v>49</v>
      </c>
      <c r="Q37" s="1" t="s">
        <v>45</v>
      </c>
      <c r="R37" s="4" t="s">
        <v>46</v>
      </c>
    </row>
    <row r="38" spans="1:19" ht="20.100000000000001" customHeight="1">
      <c r="A38" s="75">
        <v>24</v>
      </c>
      <c r="B38" s="16" t="s">
        <v>185</v>
      </c>
      <c r="C38" s="30" t="s">
        <v>255</v>
      </c>
      <c r="D38" s="26" t="s">
        <v>132</v>
      </c>
      <c r="E38" s="18">
        <v>51.56</v>
      </c>
      <c r="F38" s="18" t="s">
        <v>111</v>
      </c>
      <c r="G38" s="18" t="s">
        <v>126</v>
      </c>
      <c r="H38" s="18" t="s">
        <v>308</v>
      </c>
      <c r="I38" s="45">
        <v>217</v>
      </c>
      <c r="J38" s="37">
        <v>0</v>
      </c>
      <c r="K38" s="37">
        <f t="shared" si="0"/>
        <v>217</v>
      </c>
      <c r="L38" s="44">
        <v>240</v>
      </c>
      <c r="M38" s="56">
        <v>0</v>
      </c>
      <c r="N38" s="56">
        <v>0</v>
      </c>
      <c r="O38" s="56">
        <f t="shared" si="1"/>
        <v>0</v>
      </c>
      <c r="P38" s="26" t="s">
        <v>49</v>
      </c>
      <c r="Q38" s="17" t="s">
        <v>45</v>
      </c>
      <c r="R38" s="10" t="s">
        <v>46</v>
      </c>
      <c r="S38" s="19"/>
    </row>
    <row r="39" spans="1:19" ht="20.100000000000001" customHeight="1">
      <c r="A39" s="36">
        <v>25</v>
      </c>
      <c r="B39" s="2" t="s">
        <v>128</v>
      </c>
      <c r="C39" s="30" t="s">
        <v>256</v>
      </c>
      <c r="D39" s="12" t="s">
        <v>92</v>
      </c>
      <c r="E39" s="3">
        <v>78.38</v>
      </c>
      <c r="F39" s="3" t="s">
        <v>111</v>
      </c>
      <c r="G39" s="3" t="s">
        <v>114</v>
      </c>
      <c r="H39" s="18" t="s">
        <v>308</v>
      </c>
      <c r="I39" s="45">
        <v>160</v>
      </c>
      <c r="J39" s="37">
        <v>0</v>
      </c>
      <c r="K39" s="37">
        <f t="shared" si="0"/>
        <v>160</v>
      </c>
      <c r="L39" s="47">
        <v>20</v>
      </c>
      <c r="M39" s="56">
        <v>0</v>
      </c>
      <c r="N39" s="56">
        <v>0</v>
      </c>
      <c r="O39" s="56">
        <f t="shared" si="1"/>
        <v>0</v>
      </c>
      <c r="P39" s="12" t="s">
        <v>49</v>
      </c>
      <c r="Q39" s="8" t="s">
        <v>133</v>
      </c>
      <c r="R39" s="8" t="s">
        <v>134</v>
      </c>
    </row>
    <row r="40" spans="1:19" ht="20.100000000000001" customHeight="1">
      <c r="A40" s="75">
        <v>26</v>
      </c>
      <c r="B40" s="2" t="s">
        <v>62</v>
      </c>
      <c r="C40" s="30" t="s">
        <v>257</v>
      </c>
      <c r="D40" s="12" t="s">
        <v>63</v>
      </c>
      <c r="E40" s="3">
        <v>221.33</v>
      </c>
      <c r="F40" s="3" t="s">
        <v>9</v>
      </c>
      <c r="G40" s="3" t="s">
        <v>15</v>
      </c>
      <c r="H40" s="18" t="s">
        <v>308</v>
      </c>
      <c r="I40" s="45">
        <v>117.5</v>
      </c>
      <c r="J40" s="37">
        <v>0</v>
      </c>
      <c r="K40" s="37">
        <f t="shared" si="0"/>
        <v>117.5</v>
      </c>
      <c r="L40" s="44">
        <v>300</v>
      </c>
      <c r="M40" s="56">
        <v>0</v>
      </c>
      <c r="N40" s="56">
        <v>0</v>
      </c>
      <c r="O40" s="56">
        <f t="shared" si="1"/>
        <v>0</v>
      </c>
      <c r="P40" s="12" t="s">
        <v>49</v>
      </c>
      <c r="Q40" s="1" t="s">
        <v>146</v>
      </c>
      <c r="R40" s="5" t="s">
        <v>46</v>
      </c>
    </row>
    <row r="41" spans="1:19" ht="20.100000000000001" customHeight="1">
      <c r="A41" s="36">
        <v>27</v>
      </c>
      <c r="B41" s="16" t="s">
        <v>33</v>
      </c>
      <c r="C41" s="30" t="s">
        <v>258</v>
      </c>
      <c r="D41" s="26" t="s">
        <v>34</v>
      </c>
      <c r="E41" s="18">
        <v>278.2</v>
      </c>
      <c r="F41" s="18" t="s">
        <v>9</v>
      </c>
      <c r="G41" s="18" t="s">
        <v>10</v>
      </c>
      <c r="H41" s="18" t="s">
        <v>308</v>
      </c>
      <c r="I41" s="45">
        <v>340</v>
      </c>
      <c r="J41" s="37">
        <v>0</v>
      </c>
      <c r="K41" s="37">
        <f t="shared" si="0"/>
        <v>340</v>
      </c>
      <c r="L41" s="44">
        <v>430</v>
      </c>
      <c r="M41" s="56">
        <v>0</v>
      </c>
      <c r="N41" s="56">
        <v>0</v>
      </c>
      <c r="O41" s="56">
        <f t="shared" si="1"/>
        <v>0</v>
      </c>
      <c r="P41" s="26" t="s">
        <v>106</v>
      </c>
      <c r="Q41" s="17" t="s">
        <v>35</v>
      </c>
      <c r="R41" s="15" t="s">
        <v>149</v>
      </c>
      <c r="S41" s="19"/>
    </row>
    <row r="42" spans="1:19" ht="20.100000000000001" customHeight="1">
      <c r="A42" s="75">
        <v>28</v>
      </c>
      <c r="B42" s="2" t="s">
        <v>81</v>
      </c>
      <c r="C42" s="30" t="s">
        <v>259</v>
      </c>
      <c r="D42" s="12" t="s">
        <v>82</v>
      </c>
      <c r="E42" s="3">
        <v>136.62</v>
      </c>
      <c r="F42" s="3" t="s">
        <v>111</v>
      </c>
      <c r="G42" s="3" t="s">
        <v>119</v>
      </c>
      <c r="H42" s="18" t="s">
        <v>308</v>
      </c>
      <c r="I42" s="45">
        <v>600</v>
      </c>
      <c r="J42" s="37">
        <v>0</v>
      </c>
      <c r="K42" s="37">
        <f t="shared" si="0"/>
        <v>600</v>
      </c>
      <c r="L42" s="45">
        <v>2</v>
      </c>
      <c r="M42" s="56">
        <v>0</v>
      </c>
      <c r="N42" s="56">
        <v>0</v>
      </c>
      <c r="O42" s="56">
        <f t="shared" si="1"/>
        <v>0</v>
      </c>
      <c r="P42" s="12" t="s">
        <v>106</v>
      </c>
      <c r="Q42" s="5" t="s">
        <v>313</v>
      </c>
      <c r="R42" s="5" t="s">
        <v>46</v>
      </c>
    </row>
    <row r="43" spans="1:19" ht="20.100000000000001" customHeight="1">
      <c r="A43" s="36">
        <v>29</v>
      </c>
      <c r="B43" s="2" t="s">
        <v>83</v>
      </c>
      <c r="C43" s="30" t="s">
        <v>260</v>
      </c>
      <c r="D43" s="12" t="s">
        <v>84</v>
      </c>
      <c r="E43" s="3">
        <v>50.46</v>
      </c>
      <c r="F43" s="3" t="s">
        <v>111</v>
      </c>
      <c r="G43" s="3" t="s">
        <v>119</v>
      </c>
      <c r="H43" s="18" t="s">
        <v>308</v>
      </c>
      <c r="I43" s="45">
        <v>148</v>
      </c>
      <c r="J43" s="37">
        <v>0</v>
      </c>
      <c r="K43" s="37">
        <f t="shared" si="0"/>
        <v>148</v>
      </c>
      <c r="L43" s="17">
        <v>5</v>
      </c>
      <c r="M43" s="56">
        <v>0</v>
      </c>
      <c r="N43" s="56">
        <v>0</v>
      </c>
      <c r="O43" s="56">
        <f t="shared" si="1"/>
        <v>0</v>
      </c>
      <c r="P43" s="12" t="s">
        <v>106</v>
      </c>
      <c r="Q43" s="5" t="s">
        <v>313</v>
      </c>
      <c r="R43" s="5" t="s">
        <v>46</v>
      </c>
    </row>
    <row r="44" spans="1:19" ht="20.100000000000001" customHeight="1">
      <c r="A44" s="75">
        <v>30</v>
      </c>
      <c r="B44" s="2" t="s">
        <v>85</v>
      </c>
      <c r="C44" s="30" t="s">
        <v>261</v>
      </c>
      <c r="D44" s="12" t="s">
        <v>86</v>
      </c>
      <c r="E44" s="3">
        <v>63.42</v>
      </c>
      <c r="F44" s="3" t="s">
        <v>111</v>
      </c>
      <c r="G44" s="3" t="s">
        <v>114</v>
      </c>
      <c r="H44" s="18" t="s">
        <v>308</v>
      </c>
      <c r="I44" s="45">
        <v>1000</v>
      </c>
      <c r="J44" s="37">
        <v>0</v>
      </c>
      <c r="K44" s="37">
        <f t="shared" si="0"/>
        <v>1000</v>
      </c>
      <c r="L44" s="47">
        <v>200</v>
      </c>
      <c r="M44" s="56">
        <v>0</v>
      </c>
      <c r="N44" s="56">
        <v>0</v>
      </c>
      <c r="O44" s="56">
        <f t="shared" si="1"/>
        <v>0</v>
      </c>
      <c r="P44" s="12" t="s">
        <v>106</v>
      </c>
      <c r="Q44" s="5" t="s">
        <v>125</v>
      </c>
      <c r="R44" s="5" t="s">
        <v>46</v>
      </c>
    </row>
    <row r="45" spans="1:19" ht="20.100000000000001" customHeight="1">
      <c r="A45" s="36">
        <v>31</v>
      </c>
      <c r="B45" s="2" t="s">
        <v>117</v>
      </c>
      <c r="C45" s="30" t="s">
        <v>262</v>
      </c>
      <c r="D45" s="12" t="s">
        <v>77</v>
      </c>
      <c r="E45" s="3">
        <v>140.85</v>
      </c>
      <c r="F45" s="3" t="s">
        <v>111</v>
      </c>
      <c r="G45" s="3" t="s">
        <v>119</v>
      </c>
      <c r="H45" s="18" t="s">
        <v>308</v>
      </c>
      <c r="I45" s="45">
        <v>900</v>
      </c>
      <c r="J45" s="37">
        <v>0</v>
      </c>
      <c r="K45" s="37">
        <f t="shared" si="0"/>
        <v>900</v>
      </c>
      <c r="L45" s="17">
        <v>450</v>
      </c>
      <c r="M45" s="56">
        <v>0</v>
      </c>
      <c r="N45" s="56">
        <v>0</v>
      </c>
      <c r="O45" s="56">
        <f t="shared" si="1"/>
        <v>0</v>
      </c>
      <c r="P45" s="12" t="s">
        <v>106</v>
      </c>
      <c r="Q45" s="5" t="s">
        <v>78</v>
      </c>
      <c r="R45" s="5" t="s">
        <v>46</v>
      </c>
    </row>
    <row r="46" spans="1:19" ht="20.100000000000001" customHeight="1">
      <c r="A46" s="75">
        <v>32</v>
      </c>
      <c r="B46" s="2" t="s">
        <v>79</v>
      </c>
      <c r="C46" s="30" t="s">
        <v>263</v>
      </c>
      <c r="D46" s="12" t="s">
        <v>80</v>
      </c>
      <c r="E46" s="3">
        <v>89.27</v>
      </c>
      <c r="F46" s="5" t="s">
        <v>297</v>
      </c>
      <c r="G46" s="5" t="s">
        <v>298</v>
      </c>
      <c r="H46" s="18" t="s">
        <v>308</v>
      </c>
      <c r="I46" s="45">
        <v>120</v>
      </c>
      <c r="J46" s="37">
        <v>0</v>
      </c>
      <c r="K46" s="37">
        <f t="shared" si="0"/>
        <v>120</v>
      </c>
      <c r="L46" s="17">
        <v>45</v>
      </c>
      <c r="M46" s="56">
        <v>0</v>
      </c>
      <c r="N46" s="56">
        <v>0</v>
      </c>
      <c r="O46" s="56">
        <f t="shared" si="1"/>
        <v>0</v>
      </c>
      <c r="P46" s="12" t="s">
        <v>106</v>
      </c>
      <c r="Q46" s="5" t="s">
        <v>144</v>
      </c>
      <c r="R46" s="5" t="s">
        <v>118</v>
      </c>
    </row>
    <row r="47" spans="1:19" ht="20.100000000000001" customHeight="1">
      <c r="A47" s="36">
        <v>33</v>
      </c>
      <c r="B47" s="2" t="s">
        <v>97</v>
      </c>
      <c r="C47" s="30" t="s">
        <v>264</v>
      </c>
      <c r="D47" s="12" t="s">
        <v>98</v>
      </c>
      <c r="E47" s="3">
        <v>119.85</v>
      </c>
      <c r="F47" s="5" t="s">
        <v>297</v>
      </c>
      <c r="G47" s="5" t="s">
        <v>299</v>
      </c>
      <c r="H47" s="18" t="s">
        <v>308</v>
      </c>
      <c r="I47" s="45">
        <v>200</v>
      </c>
      <c r="J47" s="37">
        <v>0</v>
      </c>
      <c r="K47" s="37">
        <f t="shared" si="0"/>
        <v>200</v>
      </c>
      <c r="L47" s="47">
        <v>20</v>
      </c>
      <c r="M47" s="56">
        <v>0</v>
      </c>
      <c r="N47" s="56">
        <v>0</v>
      </c>
      <c r="O47" s="56">
        <f t="shared" si="1"/>
        <v>0</v>
      </c>
      <c r="P47" s="12" t="s">
        <v>106</v>
      </c>
      <c r="Q47" s="1" t="s">
        <v>142</v>
      </c>
      <c r="R47" s="5" t="s">
        <v>46</v>
      </c>
    </row>
    <row r="48" spans="1:19" ht="20.100000000000001" customHeight="1">
      <c r="A48" s="75">
        <v>34</v>
      </c>
      <c r="B48" s="2" t="s">
        <v>174</v>
      </c>
      <c r="C48" s="30" t="s">
        <v>289</v>
      </c>
      <c r="D48" s="2" t="s">
        <v>158</v>
      </c>
      <c r="E48" s="21">
        <v>129.19999999999999</v>
      </c>
      <c r="F48" s="5" t="s">
        <v>300</v>
      </c>
      <c r="G48" s="5" t="s">
        <v>299</v>
      </c>
      <c r="H48" s="18" t="s">
        <v>308</v>
      </c>
      <c r="I48" s="44">
        <v>117.5</v>
      </c>
      <c r="J48" s="37">
        <v>0</v>
      </c>
      <c r="K48" s="37">
        <f t="shared" si="0"/>
        <v>117.5</v>
      </c>
      <c r="L48" s="44">
        <v>300</v>
      </c>
      <c r="M48" s="56">
        <v>0</v>
      </c>
      <c r="N48" s="56">
        <v>0</v>
      </c>
      <c r="O48" s="56">
        <f t="shared" si="1"/>
        <v>0</v>
      </c>
      <c r="P48" s="26" t="s">
        <v>106</v>
      </c>
      <c r="Q48" s="28" t="s">
        <v>218</v>
      </c>
      <c r="R48" s="5" t="s">
        <v>118</v>
      </c>
    </row>
    <row r="49" spans="1:20" s="19" customFormat="1" ht="20.100000000000001" customHeight="1">
      <c r="A49" s="36">
        <v>35</v>
      </c>
      <c r="B49" s="2" t="s">
        <v>175</v>
      </c>
      <c r="C49" s="30" t="s">
        <v>290</v>
      </c>
      <c r="D49" s="2" t="s">
        <v>159</v>
      </c>
      <c r="E49" s="21">
        <v>54.06</v>
      </c>
      <c r="F49" s="5" t="s">
        <v>297</v>
      </c>
      <c r="G49" s="5" t="s">
        <v>301</v>
      </c>
      <c r="H49" s="18" t="s">
        <v>308</v>
      </c>
      <c r="I49" s="44">
        <v>240</v>
      </c>
      <c r="J49" s="37">
        <v>0</v>
      </c>
      <c r="K49" s="37">
        <f t="shared" si="0"/>
        <v>240</v>
      </c>
      <c r="L49" s="44">
        <v>1200</v>
      </c>
      <c r="M49" s="56">
        <v>0</v>
      </c>
      <c r="N49" s="56">
        <v>0</v>
      </c>
      <c r="O49" s="56">
        <f t="shared" si="1"/>
        <v>0</v>
      </c>
      <c r="P49" s="26" t="s">
        <v>106</v>
      </c>
      <c r="Q49" s="28" t="s">
        <v>219</v>
      </c>
      <c r="R49" s="5" t="s">
        <v>118</v>
      </c>
      <c r="S49"/>
    </row>
    <row r="50" spans="1:20" ht="20.100000000000001" customHeight="1">
      <c r="A50" s="75">
        <v>36</v>
      </c>
      <c r="B50" s="24" t="s">
        <v>296</v>
      </c>
      <c r="C50" s="30" t="s">
        <v>291</v>
      </c>
      <c r="D50" s="2" t="s">
        <v>188</v>
      </c>
      <c r="E50" s="21">
        <v>61.031999999999996</v>
      </c>
      <c r="F50" s="5" t="s">
        <v>111</v>
      </c>
      <c r="G50" s="5" t="s">
        <v>301</v>
      </c>
      <c r="H50" s="18" t="s">
        <v>308</v>
      </c>
      <c r="I50" s="44">
        <v>62</v>
      </c>
      <c r="J50" s="37">
        <v>0</v>
      </c>
      <c r="K50" s="37">
        <f t="shared" si="0"/>
        <v>62</v>
      </c>
      <c r="L50" s="44">
        <v>300</v>
      </c>
      <c r="M50" s="56">
        <v>0</v>
      </c>
      <c r="N50" s="56">
        <v>0</v>
      </c>
      <c r="O50" s="56">
        <f t="shared" si="1"/>
        <v>0</v>
      </c>
      <c r="P50" s="24" t="s">
        <v>49</v>
      </c>
      <c r="Q50" s="25" t="s">
        <v>41</v>
      </c>
      <c r="R50" s="4" t="s">
        <v>42</v>
      </c>
    </row>
    <row r="51" spans="1:20" ht="20.100000000000001" customHeight="1">
      <c r="A51" s="36">
        <v>37</v>
      </c>
      <c r="B51" s="2" t="s">
        <v>70</v>
      </c>
      <c r="C51" s="30" t="s">
        <v>265</v>
      </c>
      <c r="D51" s="27" t="s">
        <v>115</v>
      </c>
      <c r="E51" s="3">
        <v>63.16</v>
      </c>
      <c r="F51" s="5" t="s">
        <v>297</v>
      </c>
      <c r="G51" s="5" t="s">
        <v>299</v>
      </c>
      <c r="H51" s="18" t="s">
        <v>308</v>
      </c>
      <c r="I51" s="1">
        <v>1800</v>
      </c>
      <c r="J51" s="1">
        <v>200</v>
      </c>
      <c r="K51" s="37">
        <f t="shared" si="0"/>
        <v>2000</v>
      </c>
      <c r="L51" s="1">
        <v>2200</v>
      </c>
      <c r="M51" s="56">
        <v>0</v>
      </c>
      <c r="N51" s="56">
        <v>0</v>
      </c>
      <c r="O51" s="56">
        <f t="shared" si="1"/>
        <v>0</v>
      </c>
      <c r="P51" s="12" t="s">
        <v>24</v>
      </c>
      <c r="Q51" s="9" t="s">
        <v>71</v>
      </c>
      <c r="R51" s="9" t="s">
        <v>311</v>
      </c>
    </row>
    <row r="52" spans="1:20" ht="20.100000000000001" customHeight="1">
      <c r="A52" s="75">
        <v>38</v>
      </c>
      <c r="B52" s="2" t="s">
        <v>64</v>
      </c>
      <c r="C52" s="30" t="s">
        <v>266</v>
      </c>
      <c r="D52" s="12" t="s">
        <v>65</v>
      </c>
      <c r="E52" s="3">
        <v>65.510000000000005</v>
      </c>
      <c r="F52" s="5" t="s">
        <v>297</v>
      </c>
      <c r="G52" s="5" t="s">
        <v>301</v>
      </c>
      <c r="H52" s="18" t="s">
        <v>308</v>
      </c>
      <c r="I52" s="1">
        <v>764</v>
      </c>
      <c r="J52" s="1">
        <v>50</v>
      </c>
      <c r="K52" s="37">
        <f t="shared" si="0"/>
        <v>814</v>
      </c>
      <c r="L52" s="1">
        <v>468</v>
      </c>
      <c r="M52" s="56">
        <v>0</v>
      </c>
      <c r="N52" s="56">
        <v>0</v>
      </c>
      <c r="O52" s="56">
        <f t="shared" si="1"/>
        <v>0</v>
      </c>
      <c r="P52" s="12" t="s">
        <v>24</v>
      </c>
      <c r="Q52" s="1" t="s">
        <v>66</v>
      </c>
      <c r="R52" s="1">
        <v>15152808145</v>
      </c>
    </row>
    <row r="53" spans="1:20" ht="20.100000000000001" customHeight="1">
      <c r="A53" s="36">
        <v>39</v>
      </c>
      <c r="B53" s="2" t="s">
        <v>116</v>
      </c>
      <c r="C53" s="30" t="s">
        <v>267</v>
      </c>
      <c r="D53" s="12" t="s">
        <v>73</v>
      </c>
      <c r="E53" s="3">
        <v>282.14999999999998</v>
      </c>
      <c r="F53" s="3" t="s">
        <v>109</v>
      </c>
      <c r="G53" s="3" t="s">
        <v>114</v>
      </c>
      <c r="H53" s="18" t="s">
        <v>308</v>
      </c>
      <c r="I53" s="1">
        <v>5211</v>
      </c>
      <c r="J53" s="1">
        <v>1000</v>
      </c>
      <c r="K53" s="37">
        <f t="shared" si="0"/>
        <v>6211</v>
      </c>
      <c r="L53" s="1">
        <v>7622</v>
      </c>
      <c r="M53" s="56">
        <v>0</v>
      </c>
      <c r="N53" s="56">
        <v>0</v>
      </c>
      <c r="O53" s="56">
        <f t="shared" si="1"/>
        <v>0</v>
      </c>
      <c r="P53" s="12" t="s">
        <v>24</v>
      </c>
      <c r="Q53" s="1" t="s">
        <v>66</v>
      </c>
      <c r="R53" s="1">
        <v>15152808145</v>
      </c>
    </row>
    <row r="54" spans="1:20" ht="20.100000000000001" customHeight="1">
      <c r="A54" s="75">
        <v>40</v>
      </c>
      <c r="B54" s="2" t="s">
        <v>22</v>
      </c>
      <c r="C54" s="30" t="s">
        <v>268</v>
      </c>
      <c r="D54" s="12" t="s">
        <v>23</v>
      </c>
      <c r="E54" s="3">
        <v>139.6</v>
      </c>
      <c r="F54" s="3" t="s">
        <v>9</v>
      </c>
      <c r="G54" s="3" t="s">
        <v>10</v>
      </c>
      <c r="H54" s="18" t="s">
        <v>308</v>
      </c>
      <c r="I54" s="1">
        <v>900</v>
      </c>
      <c r="J54" s="1">
        <v>20</v>
      </c>
      <c r="K54" s="37">
        <f t="shared" si="0"/>
        <v>920</v>
      </c>
      <c r="L54" s="1">
        <v>1500</v>
      </c>
      <c r="M54" s="56">
        <v>0</v>
      </c>
      <c r="N54" s="56">
        <v>0</v>
      </c>
      <c r="O54" s="56">
        <f t="shared" si="1"/>
        <v>0</v>
      </c>
      <c r="P54" s="12" t="s">
        <v>24</v>
      </c>
      <c r="Q54" s="1" t="s">
        <v>153</v>
      </c>
      <c r="R54" s="1">
        <v>15150093131</v>
      </c>
    </row>
    <row r="55" spans="1:20" ht="20.100000000000001" customHeight="1">
      <c r="A55" s="36">
        <v>41</v>
      </c>
      <c r="B55" s="2" t="s">
        <v>87</v>
      </c>
      <c r="C55" s="30" t="s">
        <v>269</v>
      </c>
      <c r="D55" s="12" t="s">
        <v>88</v>
      </c>
      <c r="E55" s="3">
        <v>63.42</v>
      </c>
      <c r="F55" s="3" t="s">
        <v>111</v>
      </c>
      <c r="G55" s="3" t="s">
        <v>114</v>
      </c>
      <c r="H55" s="18" t="s">
        <v>308</v>
      </c>
      <c r="I55" s="1">
        <v>1000</v>
      </c>
      <c r="J55" s="37">
        <v>0</v>
      </c>
      <c r="K55" s="37">
        <f t="shared" si="0"/>
        <v>1000</v>
      </c>
      <c r="L55" s="1">
        <v>2000</v>
      </c>
      <c r="M55" s="56">
        <v>0</v>
      </c>
      <c r="N55" s="56">
        <v>0</v>
      </c>
      <c r="O55" s="56">
        <f t="shared" si="1"/>
        <v>0</v>
      </c>
      <c r="P55" s="12" t="s">
        <v>24</v>
      </c>
      <c r="Q55" s="9" t="s">
        <v>25</v>
      </c>
      <c r="R55" s="1">
        <v>13913478674</v>
      </c>
    </row>
    <row r="56" spans="1:20" ht="20.100000000000001" customHeight="1">
      <c r="A56" s="75">
        <v>42</v>
      </c>
      <c r="B56" s="2" t="s">
        <v>26</v>
      </c>
      <c r="C56" s="30" t="s">
        <v>270</v>
      </c>
      <c r="D56" s="12" t="s">
        <v>27</v>
      </c>
      <c r="E56" s="3">
        <v>177.03</v>
      </c>
      <c r="F56" s="3" t="s">
        <v>28</v>
      </c>
      <c r="G56" s="3" t="s">
        <v>15</v>
      </c>
      <c r="H56" s="18" t="s">
        <v>308</v>
      </c>
      <c r="I56" s="1">
        <v>3600</v>
      </c>
      <c r="J56" s="37">
        <v>0</v>
      </c>
      <c r="K56" s="37">
        <f t="shared" si="0"/>
        <v>3600</v>
      </c>
      <c r="L56" s="1">
        <v>3000</v>
      </c>
      <c r="M56" s="56">
        <v>0</v>
      </c>
      <c r="N56" s="56">
        <v>0</v>
      </c>
      <c r="O56" s="56">
        <f t="shared" si="1"/>
        <v>0</v>
      </c>
      <c r="P56" s="48" t="s">
        <v>24</v>
      </c>
      <c r="Q56" s="56" t="s">
        <v>152</v>
      </c>
      <c r="R56" s="1">
        <v>15852303839</v>
      </c>
    </row>
    <row r="57" spans="1:20" ht="20.100000000000001" customHeight="1">
      <c r="A57" s="36">
        <v>43</v>
      </c>
      <c r="B57" s="24" t="s">
        <v>302</v>
      </c>
      <c r="C57" s="30" t="s">
        <v>226</v>
      </c>
      <c r="D57" s="2" t="s">
        <v>190</v>
      </c>
      <c r="E57" s="21">
        <v>63.758699999999997</v>
      </c>
      <c r="F57" s="5" t="s">
        <v>297</v>
      </c>
      <c r="G57" s="5" t="s">
        <v>301</v>
      </c>
      <c r="H57" s="18" t="s">
        <v>308</v>
      </c>
      <c r="I57" s="1">
        <v>1800</v>
      </c>
      <c r="J57" s="37">
        <v>0</v>
      </c>
      <c r="K57" s="37">
        <f t="shared" si="0"/>
        <v>1800</v>
      </c>
      <c r="L57" s="1">
        <v>1800</v>
      </c>
      <c r="M57" s="56">
        <v>0</v>
      </c>
      <c r="N57" s="56">
        <v>0</v>
      </c>
      <c r="O57" s="56">
        <f t="shared" si="1"/>
        <v>0</v>
      </c>
      <c r="P57" s="57" t="s">
        <v>24</v>
      </c>
      <c r="Q57" s="25" t="s">
        <v>205</v>
      </c>
      <c r="R57" s="55">
        <v>18761430629</v>
      </c>
      <c r="S57" s="63"/>
      <c r="T57" s="63"/>
    </row>
    <row r="58" spans="1:20" ht="20.100000000000001" customHeight="1">
      <c r="A58" s="75">
        <v>44</v>
      </c>
      <c r="B58" s="2" t="s">
        <v>135</v>
      </c>
      <c r="C58" s="30" t="s">
        <v>271</v>
      </c>
      <c r="D58" s="12" t="s">
        <v>136</v>
      </c>
      <c r="E58" s="3">
        <v>198.47</v>
      </c>
      <c r="F58" s="3" t="s">
        <v>129</v>
      </c>
      <c r="G58" s="3" t="s">
        <v>122</v>
      </c>
      <c r="H58" s="18" t="s">
        <v>308</v>
      </c>
      <c r="I58" s="49">
        <v>1000</v>
      </c>
      <c r="J58" s="49">
        <v>300</v>
      </c>
      <c r="K58" s="37">
        <f t="shared" si="0"/>
        <v>1300</v>
      </c>
      <c r="L58" s="49">
        <v>200</v>
      </c>
      <c r="M58" s="56">
        <v>0</v>
      </c>
      <c r="N58" s="56">
        <v>0</v>
      </c>
      <c r="O58" s="56">
        <f t="shared" si="1"/>
        <v>0</v>
      </c>
      <c r="P58" s="12" t="s">
        <v>104</v>
      </c>
      <c r="Q58" s="1" t="s">
        <v>101</v>
      </c>
      <c r="R58" s="55" t="s">
        <v>150</v>
      </c>
      <c r="S58" s="64"/>
      <c r="T58" s="65"/>
    </row>
    <row r="59" spans="1:20" ht="20.100000000000001" customHeight="1">
      <c r="A59" s="36">
        <v>45</v>
      </c>
      <c r="B59" s="2" t="s">
        <v>74</v>
      </c>
      <c r="C59" s="30" t="s">
        <v>272</v>
      </c>
      <c r="D59" s="12" t="s">
        <v>75</v>
      </c>
      <c r="E59" s="3">
        <v>68.36</v>
      </c>
      <c r="F59" s="3" t="s">
        <v>111</v>
      </c>
      <c r="G59" s="3" t="s">
        <v>107</v>
      </c>
      <c r="H59" s="18" t="s">
        <v>308</v>
      </c>
      <c r="I59" s="55">
        <v>500</v>
      </c>
      <c r="J59" s="49">
        <v>10</v>
      </c>
      <c r="K59" s="37">
        <f t="shared" si="0"/>
        <v>510</v>
      </c>
      <c r="L59" s="49">
        <v>600</v>
      </c>
      <c r="M59" s="56">
        <v>0</v>
      </c>
      <c r="N59" s="56">
        <v>0</v>
      </c>
      <c r="O59" s="56">
        <f t="shared" si="1"/>
        <v>0</v>
      </c>
      <c r="P59" s="12" t="s">
        <v>104</v>
      </c>
      <c r="Q59" s="5" t="s">
        <v>76</v>
      </c>
      <c r="R59" s="51" t="s">
        <v>12</v>
      </c>
      <c r="S59" s="66"/>
      <c r="T59" s="67"/>
    </row>
    <row r="60" spans="1:20" ht="20.100000000000001" customHeight="1">
      <c r="A60" s="75">
        <v>46</v>
      </c>
      <c r="B60" s="2" t="s">
        <v>95</v>
      </c>
      <c r="C60" s="30" t="s">
        <v>273</v>
      </c>
      <c r="D60" s="12" t="s">
        <v>96</v>
      </c>
      <c r="E60" s="3">
        <v>97.5</v>
      </c>
      <c r="F60" s="3" t="s">
        <v>129</v>
      </c>
      <c r="G60" s="3" t="s">
        <v>122</v>
      </c>
      <c r="H60" s="18" t="s">
        <v>308</v>
      </c>
      <c r="I60" s="55">
        <v>200</v>
      </c>
      <c r="J60" s="37">
        <v>0</v>
      </c>
      <c r="K60" s="37">
        <f t="shared" si="0"/>
        <v>200</v>
      </c>
      <c r="L60" s="49">
        <v>50</v>
      </c>
      <c r="M60" s="56">
        <v>0</v>
      </c>
      <c r="N60" s="56">
        <v>0</v>
      </c>
      <c r="O60" s="56">
        <f t="shared" si="1"/>
        <v>0</v>
      </c>
      <c r="P60" s="12" t="s">
        <v>104</v>
      </c>
      <c r="Q60" s="1" t="s">
        <v>145</v>
      </c>
      <c r="R60" s="51" t="s">
        <v>147</v>
      </c>
      <c r="S60" s="64"/>
      <c r="T60" s="67"/>
    </row>
    <row r="61" spans="1:20" ht="20.100000000000001" customHeight="1">
      <c r="A61" s="36">
        <v>47</v>
      </c>
      <c r="B61" s="2" t="s">
        <v>7</v>
      </c>
      <c r="C61" s="30" t="s">
        <v>274</v>
      </c>
      <c r="D61" s="12" t="s">
        <v>8</v>
      </c>
      <c r="E61" s="3">
        <v>144.78</v>
      </c>
      <c r="F61" s="3" t="s">
        <v>9</v>
      </c>
      <c r="G61" s="4" t="s">
        <v>10</v>
      </c>
      <c r="H61" s="18" t="s">
        <v>308</v>
      </c>
      <c r="I61" s="49">
        <v>400</v>
      </c>
      <c r="J61" s="37">
        <v>0</v>
      </c>
      <c r="K61" s="37">
        <f t="shared" si="0"/>
        <v>400</v>
      </c>
      <c r="L61" s="49">
        <v>100</v>
      </c>
      <c r="M61" s="56">
        <v>0</v>
      </c>
      <c r="N61" s="56">
        <v>0</v>
      </c>
      <c r="O61" s="56">
        <f t="shared" si="1"/>
        <v>0</v>
      </c>
      <c r="P61" s="27" t="s">
        <v>104</v>
      </c>
      <c r="Q61" s="1" t="s">
        <v>11</v>
      </c>
      <c r="R61" s="55" t="s">
        <v>150</v>
      </c>
      <c r="S61" s="64"/>
      <c r="T61" s="65"/>
    </row>
    <row r="62" spans="1:20" ht="20.100000000000001" customHeight="1">
      <c r="A62" s="75">
        <v>48</v>
      </c>
      <c r="B62" s="16" t="s">
        <v>186</v>
      </c>
      <c r="C62" s="30" t="s">
        <v>275</v>
      </c>
      <c r="D62" s="26" t="s">
        <v>131</v>
      </c>
      <c r="E62" s="18">
        <v>134.47</v>
      </c>
      <c r="F62" s="18" t="s">
        <v>129</v>
      </c>
      <c r="G62" s="18" t="s">
        <v>122</v>
      </c>
      <c r="H62" s="18" t="s">
        <v>308</v>
      </c>
      <c r="I62" s="49">
        <v>600</v>
      </c>
      <c r="J62" s="37">
        <v>0</v>
      </c>
      <c r="K62" s="37">
        <f t="shared" si="0"/>
        <v>600</v>
      </c>
      <c r="L62" s="49">
        <v>50</v>
      </c>
      <c r="M62" s="56">
        <v>0</v>
      </c>
      <c r="N62" s="56">
        <v>0</v>
      </c>
      <c r="O62" s="56">
        <f t="shared" si="1"/>
        <v>0</v>
      </c>
      <c r="P62" s="27" t="s">
        <v>104</v>
      </c>
      <c r="Q62" s="17" t="s">
        <v>11</v>
      </c>
      <c r="R62" s="56" t="s">
        <v>150</v>
      </c>
      <c r="S62" s="68"/>
      <c r="T62" s="69"/>
    </row>
    <row r="63" spans="1:20" ht="20.100000000000001" customHeight="1">
      <c r="A63" s="36">
        <v>49</v>
      </c>
      <c r="B63" s="2" t="s">
        <v>120</v>
      </c>
      <c r="C63" s="30" t="s">
        <v>276</v>
      </c>
      <c r="D63" s="12" t="s">
        <v>121</v>
      </c>
      <c r="E63" s="3">
        <v>104.14</v>
      </c>
      <c r="F63" s="3" t="s">
        <v>109</v>
      </c>
      <c r="G63" s="3" t="s">
        <v>122</v>
      </c>
      <c r="H63" s="18" t="s">
        <v>308</v>
      </c>
      <c r="I63" s="49">
        <v>1200</v>
      </c>
      <c r="J63" s="49">
        <v>400</v>
      </c>
      <c r="K63" s="37">
        <f t="shared" si="0"/>
        <v>1600</v>
      </c>
      <c r="L63" s="49">
        <v>200</v>
      </c>
      <c r="M63" s="56">
        <v>0</v>
      </c>
      <c r="N63" s="3">
        <v>10</v>
      </c>
      <c r="O63" s="18">
        <f t="shared" si="1"/>
        <v>10</v>
      </c>
      <c r="P63" s="12" t="s">
        <v>104</v>
      </c>
      <c r="Q63" s="1" t="s">
        <v>143</v>
      </c>
      <c r="R63" s="55" t="s">
        <v>150</v>
      </c>
      <c r="S63" s="64"/>
      <c r="T63" s="65"/>
    </row>
    <row r="64" spans="1:20" ht="20.100000000000001" customHeight="1">
      <c r="A64" s="75">
        <v>50</v>
      </c>
      <c r="B64" s="2" t="s">
        <v>108</v>
      </c>
      <c r="C64" s="30" t="s">
        <v>277</v>
      </c>
      <c r="D64" s="12" t="s">
        <v>67</v>
      </c>
      <c r="E64" s="3">
        <v>52.56</v>
      </c>
      <c r="F64" s="3" t="s">
        <v>109</v>
      </c>
      <c r="G64" s="3" t="s">
        <v>107</v>
      </c>
      <c r="H64" s="18" t="s">
        <v>308</v>
      </c>
      <c r="I64" s="49">
        <v>200</v>
      </c>
      <c r="J64" s="49">
        <v>10</v>
      </c>
      <c r="K64" s="37">
        <f t="shared" si="0"/>
        <v>210</v>
      </c>
      <c r="L64" s="49">
        <v>1080</v>
      </c>
      <c r="M64" s="56">
        <v>0</v>
      </c>
      <c r="N64" s="3">
        <v>0.1</v>
      </c>
      <c r="O64" s="18">
        <f t="shared" si="1"/>
        <v>0.1</v>
      </c>
      <c r="P64" s="12" t="s">
        <v>110</v>
      </c>
      <c r="Q64" s="52" t="s">
        <v>94</v>
      </c>
      <c r="R64" s="55" t="s">
        <v>150</v>
      </c>
      <c r="S64" s="64"/>
      <c r="T64" s="65"/>
    </row>
    <row r="65" spans="1:20" ht="20.100000000000001" customHeight="1">
      <c r="A65" s="36">
        <v>51</v>
      </c>
      <c r="B65" s="31" t="s">
        <v>22</v>
      </c>
      <c r="C65" s="30" t="s">
        <v>278</v>
      </c>
      <c r="D65" s="12" t="s">
        <v>72</v>
      </c>
      <c r="E65" s="3">
        <v>97</v>
      </c>
      <c r="F65" s="3" t="s">
        <v>111</v>
      </c>
      <c r="G65" s="3" t="s">
        <v>107</v>
      </c>
      <c r="H65" s="18" t="s">
        <v>308</v>
      </c>
      <c r="I65" s="49">
        <v>205</v>
      </c>
      <c r="J65" s="49">
        <v>20</v>
      </c>
      <c r="K65" s="37">
        <f t="shared" si="0"/>
        <v>225</v>
      </c>
      <c r="L65" s="49">
        <v>675</v>
      </c>
      <c r="M65" s="56">
        <v>0</v>
      </c>
      <c r="N65" s="3">
        <v>1.2</v>
      </c>
      <c r="O65" s="18">
        <f t="shared" si="1"/>
        <v>1.2</v>
      </c>
      <c r="P65" s="12" t="s">
        <v>110</v>
      </c>
      <c r="Q65" s="52" t="s">
        <v>94</v>
      </c>
      <c r="R65" s="55" t="s">
        <v>150</v>
      </c>
      <c r="S65" s="64"/>
      <c r="T65" s="65"/>
    </row>
    <row r="66" spans="1:20" ht="20.100000000000001" customHeight="1">
      <c r="A66" s="75">
        <v>52</v>
      </c>
      <c r="B66" s="31" t="s">
        <v>183</v>
      </c>
      <c r="C66" s="30" t="s">
        <v>279</v>
      </c>
      <c r="D66" s="12" t="s">
        <v>93</v>
      </c>
      <c r="E66" s="3">
        <v>60.25</v>
      </c>
      <c r="F66" s="3" t="s">
        <v>111</v>
      </c>
      <c r="G66" s="3" t="s">
        <v>122</v>
      </c>
      <c r="H66" s="18" t="s">
        <v>308</v>
      </c>
      <c r="I66" s="49">
        <v>135</v>
      </c>
      <c r="J66" s="49">
        <v>15</v>
      </c>
      <c r="K66" s="37">
        <f t="shared" si="0"/>
        <v>150</v>
      </c>
      <c r="L66" s="49">
        <v>1800</v>
      </c>
      <c r="M66" s="56">
        <v>0</v>
      </c>
      <c r="N66" s="3">
        <v>0.5</v>
      </c>
      <c r="O66" s="18">
        <f t="shared" si="1"/>
        <v>0.5</v>
      </c>
      <c r="P66" s="12" t="s">
        <v>104</v>
      </c>
      <c r="Q66" s="1" t="s">
        <v>94</v>
      </c>
      <c r="R66" s="51" t="s">
        <v>147</v>
      </c>
      <c r="S66" s="64"/>
      <c r="T66" s="67"/>
    </row>
    <row r="67" spans="1:20" ht="20.100000000000001" customHeight="1">
      <c r="A67" s="36">
        <v>53</v>
      </c>
      <c r="B67" s="31" t="s">
        <v>182</v>
      </c>
      <c r="C67" s="30" t="s">
        <v>280</v>
      </c>
      <c r="D67" s="12" t="s">
        <v>137</v>
      </c>
      <c r="E67" s="3">
        <v>128.44</v>
      </c>
      <c r="F67" s="3" t="s">
        <v>130</v>
      </c>
      <c r="G67" s="3" t="s">
        <v>122</v>
      </c>
      <c r="H67" s="18" t="s">
        <v>308</v>
      </c>
      <c r="I67" s="49">
        <v>800</v>
      </c>
      <c r="J67" s="37">
        <v>0</v>
      </c>
      <c r="K67" s="37">
        <f t="shared" si="0"/>
        <v>800</v>
      </c>
      <c r="L67" s="38" t="s">
        <v>312</v>
      </c>
      <c r="M67" s="56">
        <v>0</v>
      </c>
      <c r="N67" s="56">
        <v>0</v>
      </c>
      <c r="O67" s="56">
        <f t="shared" si="1"/>
        <v>0</v>
      </c>
      <c r="P67" s="12" t="s">
        <v>110</v>
      </c>
      <c r="Q67" s="1" t="s">
        <v>102</v>
      </c>
      <c r="R67" s="55" t="s">
        <v>150</v>
      </c>
      <c r="S67" s="64"/>
      <c r="T67" s="65"/>
    </row>
    <row r="68" spans="1:20" ht="20.100000000000001" customHeight="1">
      <c r="A68" s="75">
        <v>54</v>
      </c>
      <c r="B68" s="31" t="s">
        <v>176</v>
      </c>
      <c r="C68" s="30" t="s">
        <v>281</v>
      </c>
      <c r="D68" s="2" t="s">
        <v>160</v>
      </c>
      <c r="E68" s="21">
        <v>124</v>
      </c>
      <c r="F68" s="5" t="s">
        <v>163</v>
      </c>
      <c r="G68" s="3" t="s">
        <v>166</v>
      </c>
      <c r="H68" s="18" t="s">
        <v>308</v>
      </c>
      <c r="I68" s="45">
        <v>1250</v>
      </c>
      <c r="J68" s="37">
        <v>0</v>
      </c>
      <c r="K68" s="37">
        <f t="shared" si="0"/>
        <v>1250</v>
      </c>
      <c r="L68" s="50">
        <v>500</v>
      </c>
      <c r="M68" s="56">
        <v>0</v>
      </c>
      <c r="N68" s="56">
        <v>0</v>
      </c>
      <c r="O68" s="56">
        <f t="shared" si="1"/>
        <v>0</v>
      </c>
      <c r="P68" s="12" t="s">
        <v>104</v>
      </c>
      <c r="Q68" s="28" t="s">
        <v>220</v>
      </c>
      <c r="R68" s="55" t="s">
        <v>221</v>
      </c>
      <c r="S68" s="68"/>
      <c r="T68" s="65"/>
    </row>
    <row r="69" spans="1:20" ht="20.100000000000001" customHeight="1">
      <c r="A69" s="36">
        <v>55</v>
      </c>
      <c r="B69" s="31" t="s">
        <v>177</v>
      </c>
      <c r="C69" s="30" t="s">
        <v>282</v>
      </c>
      <c r="D69" s="2" t="s">
        <v>161</v>
      </c>
      <c r="E69" s="21">
        <v>117.14</v>
      </c>
      <c r="F69" s="5" t="s">
        <v>163</v>
      </c>
      <c r="G69" s="3" t="s">
        <v>166</v>
      </c>
      <c r="H69" s="18" t="s">
        <v>308</v>
      </c>
      <c r="I69" s="45">
        <v>1400</v>
      </c>
      <c r="J69" s="37">
        <v>0</v>
      </c>
      <c r="K69" s="37">
        <f t="shared" si="0"/>
        <v>1400</v>
      </c>
      <c r="L69" s="50">
        <v>2400</v>
      </c>
      <c r="M69" s="56">
        <v>0</v>
      </c>
      <c r="N69" s="56">
        <v>0</v>
      </c>
      <c r="O69" s="56">
        <f t="shared" si="1"/>
        <v>0</v>
      </c>
      <c r="P69" s="12" t="s">
        <v>104</v>
      </c>
      <c r="Q69" s="28" t="s">
        <v>220</v>
      </c>
      <c r="R69" s="55" t="s">
        <v>221</v>
      </c>
      <c r="S69" s="68"/>
      <c r="T69" s="65"/>
    </row>
    <row r="70" spans="1:20" s="19" customFormat="1" ht="20.100000000000001" customHeight="1">
      <c r="A70" s="75">
        <v>56</v>
      </c>
      <c r="B70" s="31" t="s">
        <v>178</v>
      </c>
      <c r="C70" s="30" t="s">
        <v>283</v>
      </c>
      <c r="D70" s="2" t="s">
        <v>162</v>
      </c>
      <c r="E70" s="21">
        <v>90</v>
      </c>
      <c r="F70" s="5" t="s">
        <v>163</v>
      </c>
      <c r="G70" s="3" t="s">
        <v>166</v>
      </c>
      <c r="H70" s="18" t="s">
        <v>308</v>
      </c>
      <c r="I70" s="49">
        <v>1500</v>
      </c>
      <c r="J70" s="37">
        <v>0</v>
      </c>
      <c r="K70" s="37">
        <f t="shared" si="0"/>
        <v>1500</v>
      </c>
      <c r="L70" s="38" t="s">
        <v>312</v>
      </c>
      <c r="M70" s="56">
        <v>0</v>
      </c>
      <c r="N70" s="56">
        <v>0</v>
      </c>
      <c r="O70" s="56">
        <f t="shared" si="1"/>
        <v>0</v>
      </c>
      <c r="P70" s="12" t="s">
        <v>104</v>
      </c>
      <c r="Q70" s="28" t="s">
        <v>222</v>
      </c>
      <c r="R70" s="55" t="s">
        <v>223</v>
      </c>
      <c r="S70" s="68"/>
      <c r="T70" s="65"/>
    </row>
    <row r="71" spans="1:20" ht="20.100000000000001" customHeight="1">
      <c r="A71" s="36">
        <v>57</v>
      </c>
      <c r="B71" s="31" t="s">
        <v>179</v>
      </c>
      <c r="C71" s="30" t="s">
        <v>284</v>
      </c>
      <c r="D71" s="2" t="s">
        <v>167</v>
      </c>
      <c r="E71" s="21">
        <v>312</v>
      </c>
      <c r="F71" s="5" t="s">
        <v>163</v>
      </c>
      <c r="G71" s="3" t="s">
        <v>166</v>
      </c>
      <c r="H71" s="18" t="s">
        <v>308</v>
      </c>
      <c r="I71" s="49">
        <v>1320</v>
      </c>
      <c r="J71" s="49">
        <v>300</v>
      </c>
      <c r="K71" s="37">
        <f t="shared" si="0"/>
        <v>1620</v>
      </c>
      <c r="L71" s="49">
        <v>360</v>
      </c>
      <c r="M71" s="56">
        <v>0</v>
      </c>
      <c r="N71" s="3">
        <v>25</v>
      </c>
      <c r="O71" s="18">
        <f t="shared" si="1"/>
        <v>25</v>
      </c>
      <c r="P71" s="12" t="s">
        <v>104</v>
      </c>
      <c r="Q71" s="28" t="s">
        <v>224</v>
      </c>
      <c r="R71" s="55" t="s">
        <v>221</v>
      </c>
      <c r="S71" s="68"/>
      <c r="T71" s="65"/>
    </row>
    <row r="72" spans="1:20" ht="20.100000000000001" customHeight="1">
      <c r="A72" s="75">
        <v>58</v>
      </c>
      <c r="B72" s="31" t="s">
        <v>180</v>
      </c>
      <c r="C72" s="30" t="s">
        <v>285</v>
      </c>
      <c r="D72" s="2" t="s">
        <v>162</v>
      </c>
      <c r="E72" s="21">
        <v>88.19</v>
      </c>
      <c r="F72" s="5" t="s">
        <v>163</v>
      </c>
      <c r="G72" s="3" t="s">
        <v>166</v>
      </c>
      <c r="H72" s="18" t="s">
        <v>308</v>
      </c>
      <c r="I72" s="49">
        <v>1200</v>
      </c>
      <c r="J72" s="37">
        <v>0</v>
      </c>
      <c r="K72" s="37">
        <f t="shared" ref="K72:K81" si="2">SUM(I72:J72)</f>
        <v>1200</v>
      </c>
      <c r="L72" s="38" t="s">
        <v>312</v>
      </c>
      <c r="M72" s="56">
        <v>0</v>
      </c>
      <c r="N72" s="56">
        <v>0</v>
      </c>
      <c r="O72" s="56">
        <f t="shared" ref="O72:O81" si="3">SUM(M72:N72)</f>
        <v>0</v>
      </c>
      <c r="P72" s="12" t="s">
        <v>104</v>
      </c>
      <c r="Q72" s="28" t="s">
        <v>222</v>
      </c>
      <c r="R72" s="55" t="s">
        <v>223</v>
      </c>
      <c r="S72" s="68"/>
      <c r="T72" s="65"/>
    </row>
    <row r="73" spans="1:20" ht="20.100000000000001" customHeight="1">
      <c r="A73" s="36">
        <v>59</v>
      </c>
      <c r="B73" s="31" t="s">
        <v>168</v>
      </c>
      <c r="C73" s="30" t="s">
        <v>286</v>
      </c>
      <c r="D73" s="2" t="s">
        <v>171</v>
      </c>
      <c r="E73" s="21">
        <v>112.21</v>
      </c>
      <c r="F73" s="5" t="s">
        <v>163</v>
      </c>
      <c r="G73" s="3" t="s">
        <v>166</v>
      </c>
      <c r="H73" s="18" t="s">
        <v>308</v>
      </c>
      <c r="I73" s="53">
        <v>100</v>
      </c>
      <c r="J73" s="37">
        <v>0</v>
      </c>
      <c r="K73" s="37">
        <f t="shared" si="2"/>
        <v>100</v>
      </c>
      <c r="L73" s="38" t="s">
        <v>312</v>
      </c>
      <c r="M73" s="56">
        <v>0</v>
      </c>
      <c r="N73" s="56">
        <v>0</v>
      </c>
      <c r="O73" s="56">
        <f t="shared" si="3"/>
        <v>0</v>
      </c>
      <c r="P73" s="12" t="s">
        <v>104</v>
      </c>
      <c r="Q73" s="28" t="s">
        <v>220</v>
      </c>
      <c r="R73" s="55" t="s">
        <v>221</v>
      </c>
      <c r="S73" s="68"/>
      <c r="T73" s="65"/>
    </row>
    <row r="74" spans="1:20" ht="20.100000000000001" customHeight="1">
      <c r="A74" s="75">
        <v>60</v>
      </c>
      <c r="B74" s="31" t="s">
        <v>169</v>
      </c>
      <c r="C74" s="30" t="s">
        <v>287</v>
      </c>
      <c r="D74" s="2" t="s">
        <v>170</v>
      </c>
      <c r="E74" s="21">
        <v>202.42</v>
      </c>
      <c r="F74" s="5" t="s">
        <v>163</v>
      </c>
      <c r="G74" s="3" t="s">
        <v>166</v>
      </c>
      <c r="H74" s="18" t="s">
        <v>308</v>
      </c>
      <c r="I74" s="53">
        <v>500</v>
      </c>
      <c r="J74" s="37">
        <v>0</v>
      </c>
      <c r="K74" s="37">
        <f t="shared" si="2"/>
        <v>500</v>
      </c>
      <c r="L74" s="54">
        <v>250</v>
      </c>
      <c r="M74" s="56">
        <v>0</v>
      </c>
      <c r="N74" s="56">
        <v>0</v>
      </c>
      <c r="O74" s="56">
        <f t="shared" si="3"/>
        <v>0</v>
      </c>
      <c r="P74" s="12" t="s">
        <v>104</v>
      </c>
      <c r="Q74" s="28" t="s">
        <v>220</v>
      </c>
      <c r="R74" s="55" t="s">
        <v>221</v>
      </c>
      <c r="S74" s="68"/>
      <c r="T74" s="65"/>
    </row>
    <row r="75" spans="1:20" ht="20.100000000000001" customHeight="1">
      <c r="A75" s="36">
        <v>61</v>
      </c>
      <c r="B75" s="22" t="s">
        <v>303</v>
      </c>
      <c r="C75" s="30" t="s">
        <v>227</v>
      </c>
      <c r="D75" s="2" t="s">
        <v>191</v>
      </c>
      <c r="E75" s="21">
        <v>52.8</v>
      </c>
      <c r="F75" s="5" t="s">
        <v>304</v>
      </c>
      <c r="G75" s="3" t="s">
        <v>122</v>
      </c>
      <c r="H75" s="18" t="s">
        <v>308</v>
      </c>
      <c r="I75" s="53">
        <v>20</v>
      </c>
      <c r="J75" s="37">
        <v>0</v>
      </c>
      <c r="K75" s="37">
        <f t="shared" si="2"/>
        <v>20</v>
      </c>
      <c r="L75" s="53">
        <v>50</v>
      </c>
      <c r="M75" s="56">
        <v>0</v>
      </c>
      <c r="N75" s="56">
        <v>0</v>
      </c>
      <c r="O75" s="56">
        <f t="shared" si="3"/>
        <v>0</v>
      </c>
      <c r="P75" s="24" t="s">
        <v>104</v>
      </c>
      <c r="Q75" s="25" t="s">
        <v>206</v>
      </c>
      <c r="R75" s="55" t="s">
        <v>321</v>
      </c>
      <c r="S75" s="70"/>
      <c r="T75" s="63"/>
    </row>
    <row r="76" spans="1:20" ht="20.100000000000001" customHeight="1">
      <c r="A76" s="75">
        <v>62</v>
      </c>
      <c r="B76" s="22" t="s">
        <v>305</v>
      </c>
      <c r="C76" s="30" t="s">
        <v>228</v>
      </c>
      <c r="D76" s="2" t="s">
        <v>192</v>
      </c>
      <c r="E76" s="21">
        <v>93.8</v>
      </c>
      <c r="F76" s="5" t="s">
        <v>304</v>
      </c>
      <c r="G76" s="3" t="s">
        <v>122</v>
      </c>
      <c r="H76" s="18" t="s">
        <v>308</v>
      </c>
      <c r="I76" s="53">
        <v>350</v>
      </c>
      <c r="J76" s="37">
        <v>0</v>
      </c>
      <c r="K76" s="37">
        <f t="shared" si="2"/>
        <v>350</v>
      </c>
      <c r="L76" s="53">
        <v>50</v>
      </c>
      <c r="M76" s="56">
        <v>0</v>
      </c>
      <c r="N76" s="56">
        <v>0</v>
      </c>
      <c r="O76" s="56">
        <f t="shared" si="3"/>
        <v>0</v>
      </c>
      <c r="P76" s="24" t="s">
        <v>104</v>
      </c>
      <c r="Q76" s="25" t="s">
        <v>207</v>
      </c>
      <c r="R76" s="55" t="s">
        <v>321</v>
      </c>
      <c r="S76" s="70"/>
      <c r="T76" s="65"/>
    </row>
    <row r="77" spans="1:20" ht="20.100000000000001" customHeight="1">
      <c r="A77" s="36">
        <v>63</v>
      </c>
      <c r="B77" s="22" t="s">
        <v>197</v>
      </c>
      <c r="C77" s="30" t="s">
        <v>231</v>
      </c>
      <c r="D77" s="2" t="s">
        <v>198</v>
      </c>
      <c r="E77" s="21">
        <v>51.037824999999998</v>
      </c>
      <c r="F77" s="5" t="s">
        <v>304</v>
      </c>
      <c r="G77" s="3" t="s">
        <v>122</v>
      </c>
      <c r="H77" s="18" t="s">
        <v>308</v>
      </c>
      <c r="I77" s="53">
        <v>500</v>
      </c>
      <c r="J77" s="37">
        <v>0</v>
      </c>
      <c r="K77" s="37">
        <f t="shared" si="2"/>
        <v>500</v>
      </c>
      <c r="L77" s="53">
        <v>100</v>
      </c>
      <c r="M77" s="56">
        <v>0</v>
      </c>
      <c r="N77" s="56">
        <v>0</v>
      </c>
      <c r="O77" s="56">
        <f t="shared" si="3"/>
        <v>0</v>
      </c>
      <c r="P77" s="24" t="s">
        <v>104</v>
      </c>
      <c r="Q77" s="25" t="s">
        <v>210</v>
      </c>
      <c r="R77" s="55" t="s">
        <v>321</v>
      </c>
      <c r="S77" s="70"/>
      <c r="T77" s="65"/>
    </row>
    <row r="78" spans="1:20" ht="20.100000000000001" customHeight="1">
      <c r="A78" s="75">
        <v>64</v>
      </c>
      <c r="B78" s="22" t="s">
        <v>306</v>
      </c>
      <c r="C78" s="30" t="s">
        <v>232</v>
      </c>
      <c r="D78" s="2" t="s">
        <v>200</v>
      </c>
      <c r="E78" s="21">
        <v>56.8</v>
      </c>
      <c r="F78" s="3" t="s">
        <v>111</v>
      </c>
      <c r="G78" s="3" t="s">
        <v>122</v>
      </c>
      <c r="H78" s="18" t="s">
        <v>308</v>
      </c>
      <c r="I78" s="53">
        <v>2000</v>
      </c>
      <c r="J78" s="53">
        <v>100</v>
      </c>
      <c r="K78" s="37">
        <f t="shared" si="2"/>
        <v>2100</v>
      </c>
      <c r="L78" s="53">
        <v>100</v>
      </c>
      <c r="M78" s="56">
        <v>0</v>
      </c>
      <c r="N78" s="56">
        <v>0</v>
      </c>
      <c r="O78" s="56">
        <f t="shared" si="3"/>
        <v>0</v>
      </c>
      <c r="P78" s="24" t="s">
        <v>104</v>
      </c>
      <c r="Q78" s="25" t="s">
        <v>101</v>
      </c>
      <c r="R78" s="55" t="s">
        <v>150</v>
      </c>
      <c r="S78" s="70"/>
      <c r="T78" s="65"/>
    </row>
    <row r="79" spans="1:20" ht="20.100000000000001" customHeight="1">
      <c r="A79" s="36">
        <v>65</v>
      </c>
      <c r="B79" s="22" t="s">
        <v>199</v>
      </c>
      <c r="C79" s="30" t="s">
        <v>233</v>
      </c>
      <c r="D79" s="2" t="s">
        <v>200</v>
      </c>
      <c r="E79" s="21">
        <v>56.8</v>
      </c>
      <c r="F79" s="3" t="s">
        <v>111</v>
      </c>
      <c r="G79" s="3" t="s">
        <v>122</v>
      </c>
      <c r="H79" s="18" t="s">
        <v>308</v>
      </c>
      <c r="I79" s="53">
        <v>1600</v>
      </c>
      <c r="J79" s="37">
        <v>0</v>
      </c>
      <c r="K79" s="37">
        <f t="shared" si="2"/>
        <v>1600</v>
      </c>
      <c r="L79" s="38" t="s">
        <v>312</v>
      </c>
      <c r="M79" s="56">
        <v>0</v>
      </c>
      <c r="N79" s="56">
        <v>0</v>
      </c>
      <c r="O79" s="56">
        <f t="shared" si="3"/>
        <v>0</v>
      </c>
      <c r="P79" s="24" t="s">
        <v>104</v>
      </c>
      <c r="Q79" s="25" t="s">
        <v>102</v>
      </c>
      <c r="R79" s="55" t="s">
        <v>150</v>
      </c>
      <c r="S79" s="70"/>
      <c r="T79" s="65"/>
    </row>
    <row r="80" spans="1:20" ht="20.100000000000001" customHeight="1">
      <c r="A80" s="75">
        <v>66</v>
      </c>
      <c r="B80" s="22" t="s">
        <v>307</v>
      </c>
      <c r="C80" s="30" t="s">
        <v>234</v>
      </c>
      <c r="D80" s="2" t="s">
        <v>201</v>
      </c>
      <c r="E80" s="21">
        <v>57.9</v>
      </c>
      <c r="F80" s="3" t="s">
        <v>111</v>
      </c>
      <c r="G80" s="3" t="s">
        <v>122</v>
      </c>
      <c r="H80" s="18" t="s">
        <v>308</v>
      </c>
      <c r="I80" s="53">
        <v>100</v>
      </c>
      <c r="J80" s="37">
        <v>0</v>
      </c>
      <c r="K80" s="37">
        <f t="shared" si="2"/>
        <v>100</v>
      </c>
      <c r="L80" s="53">
        <v>50</v>
      </c>
      <c r="M80" s="56">
        <v>0</v>
      </c>
      <c r="N80" s="56">
        <v>0</v>
      </c>
      <c r="O80" s="56">
        <f t="shared" si="3"/>
        <v>0</v>
      </c>
      <c r="P80" s="24" t="s">
        <v>104</v>
      </c>
      <c r="Q80" s="25" t="s">
        <v>206</v>
      </c>
      <c r="R80" s="55" t="s">
        <v>321</v>
      </c>
      <c r="S80" s="70"/>
      <c r="T80" s="63"/>
    </row>
    <row r="81" spans="1:20" ht="20.100000000000001" customHeight="1">
      <c r="A81" s="36">
        <v>67</v>
      </c>
      <c r="B81" s="31" t="s">
        <v>181</v>
      </c>
      <c r="C81" s="30" t="s">
        <v>288</v>
      </c>
      <c r="D81" s="12" t="s">
        <v>29</v>
      </c>
      <c r="E81" s="3">
        <v>210.75</v>
      </c>
      <c r="F81" s="3" t="s">
        <v>28</v>
      </c>
      <c r="G81" s="3" t="s">
        <v>164</v>
      </c>
      <c r="H81" s="18" t="s">
        <v>308</v>
      </c>
      <c r="I81" s="62">
        <v>1620</v>
      </c>
      <c r="J81" s="62">
        <v>65</v>
      </c>
      <c r="K81" s="37">
        <f t="shared" si="2"/>
        <v>1685</v>
      </c>
      <c r="L81" s="38" t="s">
        <v>312</v>
      </c>
      <c r="M81" s="56">
        <v>0</v>
      </c>
      <c r="N81" s="56">
        <v>0</v>
      </c>
      <c r="O81" s="56">
        <f t="shared" si="3"/>
        <v>0</v>
      </c>
      <c r="P81" s="27" t="s">
        <v>105</v>
      </c>
      <c r="Q81" s="10" t="s">
        <v>31</v>
      </c>
      <c r="R81" s="10" t="s">
        <v>32</v>
      </c>
      <c r="S81" s="63"/>
      <c r="T81" s="63"/>
    </row>
    <row r="82" spans="1:20">
      <c r="E82" s="23">
        <f>SUM(E15:E81)</f>
        <v>8103.9188250000016</v>
      </c>
      <c r="J82" s="61">
        <f>SUM(J15:J81)</f>
        <v>3040</v>
      </c>
      <c r="K82" s="61">
        <f>SUM(K15:K81)</f>
        <v>63718</v>
      </c>
      <c r="L82" s="61">
        <f>SUM(L15:L81)</f>
        <v>66844</v>
      </c>
      <c r="N82" s="60">
        <f>SUM(N15:N81)</f>
        <v>36.799999999999997</v>
      </c>
      <c r="O82" s="60">
        <f>SUM(O15:O81)</f>
        <v>60.609500000000004</v>
      </c>
      <c r="S82" s="63"/>
      <c r="T82" s="63"/>
    </row>
    <row r="83" spans="1:20">
      <c r="A83" s="74" t="s">
        <v>345</v>
      </c>
      <c r="B83" s="32"/>
      <c r="E83" s="20" t="s">
        <v>346</v>
      </c>
      <c r="H83" s="73" t="s">
        <v>347</v>
      </c>
    </row>
    <row r="84" spans="1:20">
      <c r="A84" t="s">
        <v>348</v>
      </c>
      <c r="E84" s="73" t="s">
        <v>349</v>
      </c>
    </row>
  </sheetData>
  <sortState ref="A2:S82">
    <sortCondition ref="P2:P82"/>
  </sortState>
  <mergeCells count="47">
    <mergeCell ref="F13:F14"/>
    <mergeCell ref="G13:G14"/>
    <mergeCell ref="H13:H14"/>
    <mergeCell ref="I13:K13"/>
    <mergeCell ref="A1:R1"/>
    <mergeCell ref="A3:R3"/>
    <mergeCell ref="A2:R2"/>
    <mergeCell ref="A4:C4"/>
    <mergeCell ref="F4:G4"/>
    <mergeCell ref="A13:A14"/>
    <mergeCell ref="B13:B14"/>
    <mergeCell ref="C13:C14"/>
    <mergeCell ref="D13:D14"/>
    <mergeCell ref="E13:E14"/>
    <mergeCell ref="L13:L14"/>
    <mergeCell ref="P13:P14"/>
    <mergeCell ref="Q13:Q14"/>
    <mergeCell ref="R13:R14"/>
    <mergeCell ref="M13:O13"/>
    <mergeCell ref="L4:R4"/>
    <mergeCell ref="H4:K4"/>
    <mergeCell ref="P5:P8"/>
    <mergeCell ref="Q5:R5"/>
    <mergeCell ref="Q6:R6"/>
    <mergeCell ref="A12:R12"/>
    <mergeCell ref="A10:B10"/>
    <mergeCell ref="C10:D10"/>
    <mergeCell ref="E10:F10"/>
    <mergeCell ref="C11:D11"/>
    <mergeCell ref="A11:B11"/>
    <mergeCell ref="E11:F11"/>
    <mergeCell ref="G10:H10"/>
    <mergeCell ref="Q7:R7"/>
    <mergeCell ref="Q8:R8"/>
    <mergeCell ref="A9:R9"/>
    <mergeCell ref="G11:H11"/>
    <mergeCell ref="I10:K10"/>
    <mergeCell ref="I11:K11"/>
    <mergeCell ref="L10:O10"/>
    <mergeCell ref="P10:R10"/>
    <mergeCell ref="L11:O11"/>
    <mergeCell ref="P11:R11"/>
    <mergeCell ref="A5:B8"/>
    <mergeCell ref="C5:O5"/>
    <mergeCell ref="C6:O6"/>
    <mergeCell ref="C7:O7"/>
    <mergeCell ref="C8:O8"/>
  </mergeCells>
  <phoneticPr fontId="1" type="noConversion"/>
  <pageMargins left="0.7" right="0.7" top="0.75" bottom="0.75" header="0.3" footer="0.3"/>
  <pageSetup paperSize="9" orientation="portrait" r:id="rId1"/>
  <ignoredErrors>
    <ignoredError sqref="O52 O53:O62 O63:O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Sheet2!ExternalData_1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2018-05-23T02:29:41Z</dcterms:modified>
</cp:coreProperties>
</file>