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370" activeTab="4"/>
  </bookViews>
  <sheets>
    <sheet name="1设备" sheetId="1" r:id="rId1"/>
    <sheet name="2产成品" sheetId="2" r:id="rId2"/>
    <sheet name="3半成品" sheetId="3" r:id="rId3"/>
    <sheet name="4材料" sheetId="4" r:id="rId4"/>
    <sheet name="5配件" sheetId="5" r:id="rId5"/>
  </sheets>
  <definedNames>
    <definedName name="_xlnm.Print_Area" localSheetId="0">'1设备'!$A$1:$M$121</definedName>
    <definedName name="_xlnm.Print_Area" localSheetId="1">'2产成品'!$A$1:$L$23</definedName>
    <definedName name="_xlnm.Print_Area" localSheetId="2">'3半成品'!$A$1:$L$43</definedName>
    <definedName name="_xlnm.Print_Area" localSheetId="3">'4材料'!$A$1:$L$124</definedName>
    <definedName name="_xlnm.Print_Area" localSheetId="4">'5配件'!$A$1:$L$103</definedName>
    <definedName name="_xlnm.Print_Titles" localSheetId="0">'1设备'!$1:$4</definedName>
    <definedName name="_xlnm.Print_Titles" localSheetId="1">'2产成品'!$1:$4</definedName>
    <definedName name="_xlnm.Print_Titles" localSheetId="2">'3半成品'!$1:$4</definedName>
    <definedName name="_xlnm.Print_Titles" localSheetId="3">'4材料'!$1:$4</definedName>
    <definedName name="_xlnm.Print_Titles" localSheetId="4">'5配件'!$1:$4</definedName>
    <definedName name="_xlnm._FilterDatabase" localSheetId="0" hidden="1">'1设备'!$A$4:$M$119</definedName>
    <definedName name="_xlnm._FilterDatabase" localSheetId="1" hidden="1">'2产成品'!$A$4:$L$20</definedName>
    <definedName name="_xlnm._FilterDatabase" localSheetId="2" hidden="1">'3半成品'!$A$4:$L$40</definedName>
    <definedName name="_xlnm._FilterDatabase" localSheetId="3" hidden="1">'4材料'!$A$4:$L$124</definedName>
    <definedName name="_xlnm._FilterDatabase" localSheetId="4" hidden="1">'5配件'!$A$4:$L$100</definedName>
  </definedNames>
  <calcPr fullCalcOnLoad="1"/>
</workbook>
</file>

<file path=xl/sharedStrings.xml><?xml version="1.0" encoding="utf-8"?>
<sst xmlns="http://schemas.openxmlformats.org/spreadsheetml/2006/main" count="2091" uniqueCount="547">
  <si>
    <t>一、设备</t>
  </si>
  <si>
    <t>固定资产——机器设备评估明细表</t>
  </si>
  <si>
    <t>资产占有单位：徐州市东星实业公司</t>
  </si>
  <si>
    <t>基准日期：2018年05月31日</t>
  </si>
  <si>
    <t>单位：元</t>
  </si>
  <si>
    <t>序号</t>
  </si>
  <si>
    <t>品名</t>
  </si>
  <si>
    <t>规格型号</t>
  </si>
  <si>
    <t>生产厂家</t>
  </si>
  <si>
    <t>生产日期</t>
  </si>
  <si>
    <t>单位</t>
  </si>
  <si>
    <t>单位申报数及说明</t>
  </si>
  <si>
    <t>实盘数及评估值</t>
  </si>
  <si>
    <t>数量</t>
  </si>
  <si>
    <t>单价</t>
  </si>
  <si>
    <t>账面金额</t>
  </si>
  <si>
    <t>品质</t>
  </si>
  <si>
    <t>存放地点</t>
  </si>
  <si>
    <t>实盘数量</t>
  </si>
  <si>
    <t>备注</t>
  </si>
  <si>
    <t>回流焊机</t>
  </si>
  <si>
    <t>T960</t>
  </si>
  <si>
    <t>puhui</t>
  </si>
  <si>
    <t>台</t>
  </si>
  <si>
    <t>有发票，不含税</t>
  </si>
  <si>
    <t>电器车间</t>
  </si>
  <si>
    <t>打包机</t>
  </si>
  <si>
    <t>SN-008</t>
  </si>
  <si>
    <t>南通佳华包装机械有限公司</t>
  </si>
  <si>
    <t>2013.12</t>
  </si>
  <si>
    <t>电子秤</t>
  </si>
  <si>
    <t>XK3190-A6（T6壳）</t>
  </si>
  <si>
    <t>上海耀华系统有限公司</t>
  </si>
  <si>
    <t>2014.3</t>
  </si>
  <si>
    <t>有发票，含税</t>
  </si>
  <si>
    <t>桌子</t>
  </si>
  <si>
    <t>木</t>
  </si>
  <si>
    <t>张</t>
  </si>
  <si>
    <t xml:space="preserve">报废、计残值 </t>
  </si>
  <si>
    <t>折叠椅</t>
  </si>
  <si>
    <t>兰色</t>
  </si>
  <si>
    <t>把</t>
  </si>
  <si>
    <t>坩锅炉（用电）</t>
  </si>
  <si>
    <t>G40T</t>
  </si>
  <si>
    <t>报废、留用</t>
  </si>
  <si>
    <t>翻砂车间</t>
  </si>
  <si>
    <t>锅炉</t>
  </si>
  <si>
    <t>自制</t>
  </si>
  <si>
    <t>空气压缩机</t>
  </si>
  <si>
    <t>W-0.36/8</t>
  </si>
  <si>
    <t>徐州市东方空压机厂</t>
  </si>
  <si>
    <t>2004.7</t>
  </si>
  <si>
    <t>氧气瓶、乙炔瓶</t>
  </si>
  <si>
    <t>个</t>
  </si>
  <si>
    <t>各1</t>
  </si>
  <si>
    <t>壳体浇铸模具</t>
  </si>
  <si>
    <t>左壳浇铸模具</t>
  </si>
  <si>
    <t>线嘴浇铸模具</t>
  </si>
  <si>
    <t>放电电阻</t>
  </si>
  <si>
    <t>鼓风机</t>
  </si>
  <si>
    <t>射阳</t>
  </si>
  <si>
    <t>铝材切割机</t>
  </si>
  <si>
    <t>电焊机</t>
  </si>
  <si>
    <t>直流弧焊机</t>
  </si>
  <si>
    <t>AX-320-1</t>
  </si>
  <si>
    <t>上海电焊机厂</t>
  </si>
  <si>
    <t>普通小型车床</t>
  </si>
  <si>
    <t>调度绞车</t>
  </si>
  <si>
    <t>JD114</t>
  </si>
  <si>
    <t>有实物、报废</t>
  </si>
  <si>
    <t>机加工</t>
  </si>
  <si>
    <t>摇臂钻床</t>
  </si>
  <si>
    <t>Z3035B</t>
  </si>
  <si>
    <t>南京第四机床厂</t>
  </si>
  <si>
    <t>1980.1</t>
  </si>
  <si>
    <t>有实物、可用</t>
  </si>
  <si>
    <t>万能工具铣床</t>
  </si>
  <si>
    <t>X8130</t>
  </si>
  <si>
    <t>北京仪表机床厂</t>
  </si>
  <si>
    <t>1985.3</t>
  </si>
  <si>
    <t>立式钻床</t>
  </si>
  <si>
    <t>Z535A</t>
  </si>
  <si>
    <t>常州机床厂</t>
  </si>
  <si>
    <t>1985</t>
  </si>
  <si>
    <t>有实物、可留用</t>
  </si>
  <si>
    <t>车床</t>
  </si>
  <si>
    <t>C618K-4</t>
  </si>
  <si>
    <t>广西柳州第二机床厂</t>
  </si>
  <si>
    <t>CA6140/1500</t>
  </si>
  <si>
    <t>丹东机床厂</t>
  </si>
  <si>
    <t>报废</t>
  </si>
  <si>
    <t>C618K-21880</t>
  </si>
  <si>
    <t>沈阳机床厂</t>
  </si>
  <si>
    <t>钢筋调直切断机</t>
  </si>
  <si>
    <t>3-5cm</t>
  </si>
  <si>
    <t>邢台任县机床制造股份有限公司</t>
  </si>
  <si>
    <t>2014.04</t>
  </si>
  <si>
    <t>普通车床</t>
  </si>
  <si>
    <t>C630K</t>
  </si>
  <si>
    <t>南京江南机械厂</t>
  </si>
  <si>
    <t>C620-3</t>
  </si>
  <si>
    <t>镇江煤田地质机械厂</t>
  </si>
  <si>
    <t>CW6140</t>
  </si>
  <si>
    <t>南京红五月机械厂</t>
  </si>
  <si>
    <t>南京第二机床厂</t>
  </si>
  <si>
    <t>同C618</t>
  </si>
  <si>
    <t>C6136A</t>
  </si>
  <si>
    <t>徐州束红机床厂</t>
  </si>
  <si>
    <t>C616</t>
  </si>
  <si>
    <t>南京工学院</t>
  </si>
  <si>
    <t>台式钻床</t>
  </si>
  <si>
    <t>Z4116</t>
  </si>
  <si>
    <t>浙江西菱台钻制造有限公司</t>
  </si>
  <si>
    <t>2012.10</t>
  </si>
  <si>
    <t>钻攻二用机</t>
  </si>
  <si>
    <t>ZSB4112</t>
  </si>
  <si>
    <t>浙江永康机床厂</t>
  </si>
  <si>
    <t>1987</t>
  </si>
  <si>
    <t>牛头刨床</t>
  </si>
  <si>
    <t>B650</t>
  </si>
  <si>
    <t>矿上报废拉来</t>
  </si>
  <si>
    <t>180*1000</t>
  </si>
  <si>
    <t>砂轮机</t>
  </si>
  <si>
    <t>S3ST-200</t>
  </si>
  <si>
    <t>甘肃天水机床制造厂</t>
  </si>
  <si>
    <t>1972.6</t>
  </si>
  <si>
    <t>剪板机</t>
  </si>
  <si>
    <t>Q11-3X1200</t>
  </si>
  <si>
    <t>上海第四锻压机床厂</t>
  </si>
  <si>
    <t>1982.10</t>
  </si>
  <si>
    <t>铆焊车间</t>
  </si>
  <si>
    <t>工具磨床</t>
  </si>
  <si>
    <t>M6025A</t>
  </si>
  <si>
    <t>营口机床厂</t>
  </si>
  <si>
    <t>1985.1</t>
  </si>
  <si>
    <t>点焊机</t>
  </si>
  <si>
    <t>DN-25</t>
  </si>
  <si>
    <t>南京市</t>
  </si>
  <si>
    <t xml:space="preserve">只剩架子、报废、计残值 </t>
  </si>
  <si>
    <t>直流电焊机</t>
  </si>
  <si>
    <t>上海</t>
  </si>
  <si>
    <t>空气锤</t>
  </si>
  <si>
    <t>C41-200</t>
  </si>
  <si>
    <t>海安锻压机械厂</t>
  </si>
  <si>
    <t>1981.12</t>
  </si>
  <si>
    <t>压力机</t>
  </si>
  <si>
    <t>J23-10B</t>
  </si>
  <si>
    <t>徐州机械制造厂</t>
  </si>
  <si>
    <t>1995</t>
  </si>
  <si>
    <t>报废、有</t>
  </si>
  <si>
    <t>电焊机（交流弧焊机）</t>
  </si>
  <si>
    <t>BX1-500-2</t>
  </si>
  <si>
    <t>上海通用电焊机</t>
  </si>
  <si>
    <t>2002.7</t>
  </si>
  <si>
    <t>报废、在用</t>
  </si>
  <si>
    <t>冲床(80T开式双柱可倾压力机）</t>
  </si>
  <si>
    <t>J23-80</t>
  </si>
  <si>
    <t>北京锻压机床厂</t>
  </si>
  <si>
    <t>1985.9</t>
  </si>
  <si>
    <t>WL-SP-75K</t>
  </si>
  <si>
    <t>上海佳湖焊接设备有限公司</t>
  </si>
  <si>
    <t>2012.3</t>
  </si>
  <si>
    <t>空压机</t>
  </si>
  <si>
    <t>ET65</t>
  </si>
  <si>
    <t>厦门东亚机械有限公司</t>
  </si>
  <si>
    <t>锯床</t>
  </si>
  <si>
    <t>外面拉来的</t>
  </si>
  <si>
    <t>开式双柱可倾压力机</t>
  </si>
  <si>
    <t>J23-6.3</t>
  </si>
  <si>
    <t>连云港无线电专用设备厂</t>
  </si>
  <si>
    <t>1972</t>
  </si>
  <si>
    <t>立式铣床</t>
  </si>
  <si>
    <t>JS-X50</t>
  </si>
  <si>
    <t>江阴华士五金厂</t>
  </si>
  <si>
    <t>万能升降台铣床</t>
  </si>
  <si>
    <t>X6127</t>
  </si>
  <si>
    <t>徐州无线电元件厂</t>
  </si>
  <si>
    <t>1975.5</t>
  </si>
  <si>
    <t>65KG</t>
  </si>
  <si>
    <t>江苏泰县溱潼农具机械厂</t>
  </si>
  <si>
    <t>1975.7</t>
  </si>
  <si>
    <t>卧轴锯台平面磨床</t>
  </si>
  <si>
    <t>M7120A</t>
  </si>
  <si>
    <t>苏州试验仪器厂</t>
  </si>
  <si>
    <t>1974.6</t>
  </si>
  <si>
    <t>万能外圆磨床</t>
  </si>
  <si>
    <t>MQ1420</t>
  </si>
  <si>
    <t>南通机床修配厂</t>
  </si>
  <si>
    <t>1975.3</t>
  </si>
  <si>
    <t>卧式平面磨床</t>
  </si>
  <si>
    <t>模具</t>
  </si>
  <si>
    <t>套</t>
  </si>
  <si>
    <t>南西屋</t>
  </si>
  <si>
    <t>弓锯床</t>
  </si>
  <si>
    <t>G72</t>
  </si>
  <si>
    <t>湖南机床厂</t>
  </si>
  <si>
    <t>喷漆车间</t>
  </si>
  <si>
    <t>低压电板</t>
  </si>
  <si>
    <t>BCL-I型</t>
  </si>
  <si>
    <t>技校</t>
  </si>
  <si>
    <t>有</t>
  </si>
  <si>
    <t>烤箱</t>
  </si>
  <si>
    <t>小，绿色</t>
  </si>
  <si>
    <t>喷涂设备（一个小型喷涂设备在电器车间）</t>
  </si>
  <si>
    <t>8600+1400</t>
  </si>
  <si>
    <t>大烘箱</t>
  </si>
  <si>
    <t>大、兰色</t>
  </si>
  <si>
    <t>钳工车间</t>
  </si>
  <si>
    <t>台钳</t>
  </si>
  <si>
    <t>小烤箱</t>
  </si>
  <si>
    <t>台钳工作台</t>
  </si>
  <si>
    <t>空调（柜机）</t>
  </si>
  <si>
    <t>海信</t>
  </si>
  <si>
    <t>办公室</t>
  </si>
  <si>
    <t>同方计算机</t>
  </si>
  <si>
    <t>打印机</t>
  </si>
  <si>
    <t>施乐</t>
  </si>
  <si>
    <t>坏</t>
  </si>
  <si>
    <t>文件柜(一楼2+泉山2）</t>
  </si>
  <si>
    <t>红星美凯龙</t>
  </si>
  <si>
    <t>传真机</t>
  </si>
  <si>
    <t>菲利浦</t>
  </si>
  <si>
    <t>电脑（兼容机）</t>
  </si>
  <si>
    <t>货架</t>
  </si>
  <si>
    <t>各仓库</t>
  </si>
  <si>
    <t>编网机</t>
  </si>
  <si>
    <t>后仓库</t>
  </si>
  <si>
    <t>空调（壁挂）</t>
  </si>
  <si>
    <t>AUX</t>
  </si>
  <si>
    <t>会议室</t>
  </si>
  <si>
    <t>会议桌椅（六把椅子）</t>
  </si>
  <si>
    <t>松花江</t>
  </si>
  <si>
    <t>苏CC1627</t>
  </si>
  <si>
    <t>年检至2015.7，2005年转让入账</t>
  </si>
  <si>
    <t>贾汪院子</t>
  </si>
  <si>
    <t>联想电脑</t>
  </si>
  <si>
    <t>待报废、有</t>
  </si>
  <si>
    <t>泉山校区</t>
  </si>
  <si>
    <t>电动车</t>
  </si>
  <si>
    <t>扫描仪</t>
  </si>
  <si>
    <t>虹光C100</t>
  </si>
  <si>
    <t>有发票，不含税，税控</t>
  </si>
  <si>
    <t>导航仪</t>
  </si>
  <si>
    <t>北京任易行科技有限公司</t>
  </si>
  <si>
    <t>风神轿车</t>
  </si>
  <si>
    <t>苏C26855</t>
  </si>
  <si>
    <t>EQ7200111</t>
  </si>
  <si>
    <t>2003</t>
  </si>
  <si>
    <t>辆</t>
  </si>
  <si>
    <t>年检至2016.5，2003年转让入账</t>
  </si>
  <si>
    <t>电脑</t>
  </si>
  <si>
    <t>只有显示屏，主机报废</t>
  </si>
  <si>
    <t>泉山校区老师处</t>
  </si>
  <si>
    <t>轧机</t>
  </si>
  <si>
    <t>无锡轻工厂</t>
  </si>
  <si>
    <t>遗失</t>
  </si>
  <si>
    <t>未评项</t>
  </si>
  <si>
    <t>汽车</t>
  </si>
  <si>
    <t>仪征汽车制造厂</t>
  </si>
  <si>
    <t>已交学校</t>
  </si>
  <si>
    <t>轧花机</t>
  </si>
  <si>
    <t>本校机厂</t>
  </si>
  <si>
    <t>丢失</t>
  </si>
  <si>
    <t>经纬编织机</t>
  </si>
  <si>
    <t>无</t>
  </si>
  <si>
    <t>大中文BP机</t>
  </si>
  <si>
    <t>徐州乐器专业公司</t>
  </si>
  <si>
    <t>报废、无</t>
  </si>
  <si>
    <t>计算机</t>
  </si>
  <si>
    <t>墨爵</t>
  </si>
  <si>
    <t>菱形网机</t>
  </si>
  <si>
    <t>大屯技校</t>
  </si>
  <si>
    <t>已处理</t>
  </si>
  <si>
    <t>取暖炉</t>
  </si>
  <si>
    <t>自建</t>
  </si>
  <si>
    <t>沙发</t>
  </si>
  <si>
    <t>机厂料棚</t>
  </si>
  <si>
    <t>徐煤干校</t>
  </si>
  <si>
    <t>涂镀设备</t>
  </si>
  <si>
    <t>T0-60</t>
  </si>
  <si>
    <t>DZ型节能测试仪</t>
  </si>
  <si>
    <t>达西亚客货车</t>
  </si>
  <si>
    <t>有、报废、未见</t>
  </si>
  <si>
    <t>交学校</t>
  </si>
  <si>
    <t>电视机</t>
  </si>
  <si>
    <t>手机</t>
  </si>
  <si>
    <t>窗式空调</t>
  </si>
  <si>
    <t>子母机</t>
  </si>
  <si>
    <t>松下传真机</t>
  </si>
  <si>
    <t>HP-6L</t>
  </si>
  <si>
    <t>房屋不评</t>
  </si>
  <si>
    <t>金工车间</t>
  </si>
  <si>
    <t>电子镇流器测试仪</t>
  </si>
  <si>
    <t>青岛</t>
  </si>
  <si>
    <t>电子车间</t>
  </si>
  <si>
    <t>晶体管多功能筛选仪</t>
  </si>
  <si>
    <t>杭州伏达测试研究所</t>
  </si>
  <si>
    <t>公司留用</t>
  </si>
  <si>
    <t>投影仪</t>
  </si>
  <si>
    <t>有发票，不含税、无</t>
  </si>
  <si>
    <t>合计</t>
  </si>
  <si>
    <t>二、产成品</t>
  </si>
  <si>
    <t>存货一清查明细表</t>
  </si>
  <si>
    <t>分类</t>
  </si>
  <si>
    <t>金额</t>
  </si>
  <si>
    <t>实盘点数量</t>
  </si>
  <si>
    <t>说明</t>
  </si>
  <si>
    <t>产成品</t>
  </si>
  <si>
    <t>矿用隔爆型荧光灯</t>
  </si>
  <si>
    <t>DGS24/127Y（H）</t>
  </si>
  <si>
    <t>盏</t>
  </si>
  <si>
    <t>办101</t>
  </si>
  <si>
    <t>DGS36/127Y（H）</t>
  </si>
  <si>
    <t>量少，难变现</t>
  </si>
  <si>
    <t>DGS55/127Y（H）</t>
  </si>
  <si>
    <t>矿用隔爆型LED灯</t>
  </si>
  <si>
    <t>DGS12/127L（H）</t>
  </si>
  <si>
    <t>DGS18/127L（H）</t>
  </si>
  <si>
    <t>后东2</t>
  </si>
  <si>
    <t>成品库</t>
  </si>
  <si>
    <t>电气</t>
  </si>
  <si>
    <t>金工</t>
  </si>
  <si>
    <t>三、半成品</t>
  </si>
  <si>
    <t>半成品</t>
  </si>
  <si>
    <t>灯光源腔</t>
  </si>
  <si>
    <t>24W</t>
  </si>
  <si>
    <t>办104</t>
  </si>
  <si>
    <t>灯壳漆+玻璃管+橡胶垫2个+工资1元+紧定圈</t>
  </si>
  <si>
    <t>电气车间</t>
  </si>
  <si>
    <t>36W</t>
  </si>
  <si>
    <t>24W（LED）长壳体</t>
  </si>
  <si>
    <t>36W（LED）长壳体</t>
  </si>
  <si>
    <t>灯壳（漆）</t>
  </si>
  <si>
    <t>只</t>
  </si>
  <si>
    <t>130箱*9+10箱*6</t>
  </si>
  <si>
    <t>左壳（漆）</t>
  </si>
  <si>
    <t>右端盖</t>
  </si>
  <si>
    <t>I型</t>
  </si>
  <si>
    <t>壳座</t>
  </si>
  <si>
    <t>加长</t>
  </si>
  <si>
    <t>铆焊</t>
  </si>
  <si>
    <t>钳工房</t>
  </si>
  <si>
    <t>55W</t>
  </si>
  <si>
    <t>右壳</t>
  </si>
  <si>
    <t>铁右端盖（焊）</t>
  </si>
  <si>
    <t>左壳</t>
  </si>
  <si>
    <t>半成品库</t>
  </si>
  <si>
    <t>3年前库存</t>
  </si>
  <si>
    <t>已加工完</t>
  </si>
  <si>
    <t>线嘴</t>
  </si>
  <si>
    <t>电子镇流器</t>
  </si>
  <si>
    <t>废弃</t>
  </si>
  <si>
    <t>镇流器总成</t>
  </si>
  <si>
    <t>散热板（LED）</t>
  </si>
  <si>
    <t>12W</t>
  </si>
  <si>
    <t>18W</t>
  </si>
  <si>
    <t>导热圈（铝）</t>
  </si>
  <si>
    <t>方轴座</t>
  </si>
  <si>
    <t>冲</t>
  </si>
  <si>
    <t>铁右端盖</t>
  </si>
  <si>
    <t>钻</t>
  </si>
  <si>
    <t>壳座-加长（漆）</t>
  </si>
  <si>
    <t>24W（LED）壳座加长</t>
  </si>
  <si>
    <t>喷漆</t>
  </si>
  <si>
    <t>壳座-普通（漆）</t>
  </si>
  <si>
    <t>18WLED</t>
  </si>
  <si>
    <t>四、材料</t>
  </si>
  <si>
    <t>材料</t>
  </si>
  <si>
    <t>铝锭</t>
  </si>
  <si>
    <t>21KG/块*39</t>
  </si>
  <si>
    <t>KG</t>
  </si>
  <si>
    <t>钢材库</t>
  </si>
  <si>
    <t>41块</t>
  </si>
  <si>
    <t>硅铁</t>
  </si>
  <si>
    <t>纯碱</t>
  </si>
  <si>
    <t>后东3</t>
  </si>
  <si>
    <t>过期</t>
  </si>
  <si>
    <t>5年以上、不能用</t>
  </si>
  <si>
    <t>松香水</t>
  </si>
  <si>
    <t>500G</t>
  </si>
  <si>
    <t>瓶</t>
  </si>
  <si>
    <t>氨基烘烤磁漆</t>
  </si>
  <si>
    <t>白色</t>
  </si>
  <si>
    <t>2015年1月、保质期1年，报废</t>
  </si>
  <si>
    <t>钻头（新）</t>
  </si>
  <si>
    <t>支</t>
  </si>
  <si>
    <t>材料库</t>
  </si>
  <si>
    <t>量小，无转让价值</t>
  </si>
  <si>
    <t>丝锥</t>
  </si>
  <si>
    <t>M4</t>
  </si>
  <si>
    <t>电子库</t>
  </si>
  <si>
    <t>10多年以上资产</t>
  </si>
  <si>
    <t>M5</t>
  </si>
  <si>
    <t>M6</t>
  </si>
  <si>
    <t>M8</t>
  </si>
  <si>
    <t>M10</t>
  </si>
  <si>
    <t>丝锥（加长）</t>
  </si>
  <si>
    <t>M3</t>
  </si>
  <si>
    <t>中心钻</t>
  </si>
  <si>
    <t>灯泡</t>
  </si>
  <si>
    <t>可用性低</t>
  </si>
  <si>
    <t>铰刀</t>
  </si>
  <si>
    <t>哈尔滨第一工具厂、多年以前</t>
  </si>
  <si>
    <t>M14</t>
  </si>
  <si>
    <t>M16</t>
  </si>
  <si>
    <t>铣刀</t>
  </si>
  <si>
    <t>M12</t>
  </si>
  <si>
    <t>M18</t>
  </si>
  <si>
    <t>电焊罩护目片</t>
  </si>
  <si>
    <t>不用</t>
  </si>
  <si>
    <t>保险片</t>
  </si>
  <si>
    <t>矩形插头</t>
  </si>
  <si>
    <t>钻头</t>
  </si>
  <si>
    <t>五、配件</t>
  </si>
  <si>
    <t>配件</t>
  </si>
  <si>
    <t>螺丝</t>
  </si>
  <si>
    <t>3*6（沉）</t>
  </si>
  <si>
    <t>3*8</t>
  </si>
  <si>
    <t>4*14</t>
  </si>
  <si>
    <t>4*16（沉）</t>
  </si>
  <si>
    <t>4*18</t>
  </si>
  <si>
    <t>4*30</t>
  </si>
  <si>
    <t>4*25</t>
  </si>
  <si>
    <t>5*10</t>
  </si>
  <si>
    <t>5*16</t>
  </si>
  <si>
    <t>5*16（沉）</t>
  </si>
  <si>
    <t>平垫</t>
  </si>
  <si>
    <t>弹垫</t>
  </si>
  <si>
    <t>不锈钢自攻丝</t>
  </si>
  <si>
    <t>3*10</t>
  </si>
  <si>
    <t>3*18</t>
  </si>
  <si>
    <t>3*20</t>
  </si>
  <si>
    <t>螺丝帽</t>
  </si>
  <si>
    <t>右端盖中心螺柱</t>
  </si>
  <si>
    <t>总成导电铜螺丝</t>
  </si>
  <si>
    <t>4*6</t>
  </si>
  <si>
    <t>方轴</t>
  </si>
  <si>
    <t>锈</t>
  </si>
  <si>
    <t>打包带</t>
  </si>
  <si>
    <t>机用</t>
  </si>
  <si>
    <t>5年以上</t>
  </si>
  <si>
    <t>塑料长自攻螺丝</t>
  </si>
  <si>
    <t>专用资产</t>
  </si>
  <si>
    <t>旋盖</t>
  </si>
  <si>
    <t>短</t>
  </si>
  <si>
    <t>灯顶件弹簧</t>
  </si>
  <si>
    <t>不评</t>
  </si>
  <si>
    <t>灯插头</t>
  </si>
  <si>
    <t>8年左右、可用性低</t>
  </si>
  <si>
    <t>灯脚</t>
  </si>
  <si>
    <t>接线盘</t>
  </si>
  <si>
    <t>专用资产，塑料制品</t>
  </si>
  <si>
    <t>紧定圈</t>
  </si>
  <si>
    <t>密封橡胶圈</t>
  </si>
  <si>
    <t>内孔6</t>
  </si>
  <si>
    <t>三年以上、可用性低</t>
  </si>
  <si>
    <t>内孔10</t>
  </si>
  <si>
    <t>内孔13</t>
  </si>
  <si>
    <t>橡胶垫</t>
  </si>
  <si>
    <t>M65（包边）</t>
  </si>
  <si>
    <t>乳胶垫</t>
  </si>
  <si>
    <t>M65平</t>
  </si>
  <si>
    <t>荧光灯管</t>
  </si>
  <si>
    <t>13W（U）</t>
  </si>
  <si>
    <t>根</t>
  </si>
  <si>
    <t>纸箱库</t>
  </si>
  <si>
    <t>24W（H）</t>
  </si>
  <si>
    <t>36W（H）</t>
  </si>
  <si>
    <t>2011年10月生产</t>
  </si>
  <si>
    <t>55W（H）</t>
  </si>
  <si>
    <t>2010年前</t>
  </si>
  <si>
    <t>线路板</t>
  </si>
  <si>
    <t>驱动</t>
  </si>
  <si>
    <t>不能用</t>
  </si>
  <si>
    <t>磁环</t>
  </si>
  <si>
    <t>5*6*10</t>
  </si>
  <si>
    <t>散热片</t>
  </si>
  <si>
    <t>RM20</t>
  </si>
  <si>
    <t>废</t>
  </si>
  <si>
    <t>三极管</t>
  </si>
  <si>
    <t>DK55</t>
  </si>
  <si>
    <t>10年前资产、产品已停产</t>
  </si>
  <si>
    <t>集成块</t>
  </si>
  <si>
    <t>LM339</t>
  </si>
  <si>
    <t>L7815</t>
  </si>
  <si>
    <t>灯座</t>
  </si>
  <si>
    <t>2G4P</t>
  </si>
  <si>
    <t>扼流圈</t>
  </si>
  <si>
    <t>EE25/0.53MH</t>
  </si>
  <si>
    <t>EE25/0.63MH</t>
  </si>
  <si>
    <t>EE25/0.8MH</t>
  </si>
  <si>
    <t>EE25/1.7MH</t>
  </si>
  <si>
    <t>铝基板</t>
  </si>
  <si>
    <t>12W单珠</t>
  </si>
  <si>
    <t>定制的、12W配套专用</t>
  </si>
  <si>
    <t>开关变压器</t>
  </si>
  <si>
    <t>定制的、多年前的、用不上</t>
  </si>
  <si>
    <t>灯具说明书</t>
  </si>
  <si>
    <t>LED</t>
  </si>
  <si>
    <t>用不上</t>
  </si>
  <si>
    <t>铭牌</t>
  </si>
  <si>
    <t>MA</t>
  </si>
  <si>
    <t>电阻</t>
  </si>
  <si>
    <t>430Ω1/4W</t>
  </si>
  <si>
    <t>10年前资产、用不上</t>
  </si>
  <si>
    <t>1.3K1/2W</t>
  </si>
  <si>
    <t>3.6K1W</t>
  </si>
  <si>
    <t>2.4K1/4W</t>
  </si>
  <si>
    <t>15K1/4W</t>
  </si>
  <si>
    <t>20K1/4W</t>
  </si>
  <si>
    <t>13K1/4W</t>
  </si>
  <si>
    <t>2K1/4W</t>
  </si>
  <si>
    <t>1.3K1W</t>
  </si>
  <si>
    <t>11K1/4W</t>
  </si>
  <si>
    <t>2.2Ω1/4W</t>
  </si>
  <si>
    <t>1Ω1/2W</t>
  </si>
  <si>
    <t>2.2Ω1/2W</t>
  </si>
  <si>
    <t>720Ω1/4W</t>
  </si>
  <si>
    <t>100Ω1/4W</t>
  </si>
  <si>
    <t>8.2Ω1/4W</t>
  </si>
  <si>
    <t>5.1K2W</t>
  </si>
  <si>
    <t>二极管</t>
  </si>
  <si>
    <t>HFR304</t>
  </si>
  <si>
    <t>2002年10月、不用</t>
  </si>
  <si>
    <t>电解电容</t>
  </si>
  <si>
    <t>400V4.7UF</t>
  </si>
  <si>
    <t>已过保质期</t>
  </si>
  <si>
    <t>400V22UF</t>
  </si>
  <si>
    <t>400V10UF</t>
  </si>
  <si>
    <t>63V220UF</t>
  </si>
  <si>
    <t>50V4.7UF</t>
  </si>
  <si>
    <t>CBB电容</t>
  </si>
  <si>
    <t>1250V103K</t>
  </si>
  <si>
    <t>2004年资产</t>
  </si>
  <si>
    <t>400V104J</t>
  </si>
  <si>
    <t>400V224J</t>
  </si>
  <si>
    <t>630V103K</t>
  </si>
  <si>
    <t>双向二极管</t>
  </si>
  <si>
    <t>DB3</t>
  </si>
  <si>
    <t>软线</t>
  </si>
  <si>
    <t>0.3（100M）</t>
  </si>
  <si>
    <t>盘</t>
  </si>
  <si>
    <t>多年以前、不用</t>
  </si>
  <si>
    <t>单芯线</t>
  </si>
  <si>
    <t>接线端子</t>
  </si>
  <si>
    <t>M2.5-4</t>
  </si>
  <si>
    <t>4*16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</si>
</sst>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#,##0.00_ "/>
    <numFmt numFmtId="181" formatCode="#,##0.00_);[Red]\(#,##0.00\)"/>
  </numFmts>
  <fonts count="30">
    <font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5" borderId="0" applyNumberFormat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5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21" fillId="10" borderId="6" applyNumberFormat="0" applyAlignment="0" applyProtection="0"/>
    <xf numFmtId="0" fontId="29" fillId="10" borderId="1" applyNumberFormat="0" applyAlignment="0" applyProtection="0"/>
    <xf numFmtId="0" fontId="24" fillId="11" borderId="7" applyNumberFormat="0" applyAlignment="0" applyProtection="0"/>
    <xf numFmtId="0" fontId="12" fillId="3" borderId="0" applyNumberFormat="0" applyBorder="0" applyAlignment="0" applyProtection="0"/>
    <xf numFmtId="0" fontId="17" fillId="12" borderId="0" applyNumberFormat="0" applyBorder="0" applyAlignment="0" applyProtection="0"/>
    <xf numFmtId="0" fontId="23" fillId="0" borderId="8" applyNumberFormat="0" applyFill="0" applyAlignment="0" applyProtection="0"/>
    <xf numFmtId="0" fontId="27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12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7" fillId="20" borderId="0" applyNumberFormat="0" applyBorder="0" applyAlignment="0" applyProtection="0"/>
    <xf numFmtId="0" fontId="12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2" fillId="22" borderId="0" applyNumberFormat="0" applyBorder="0" applyAlignment="0" applyProtection="0"/>
    <xf numFmtId="0" fontId="17" fillId="23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80" fontId="0" fillId="0" borderId="11" xfId="0" applyNumberFormat="1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180" fontId="2" fillId="0" borderId="11" xfId="0" applyNumberFormat="1" applyFont="1" applyFill="1" applyBorder="1" applyAlignment="1">
      <alignment horizontal="center" vertical="center"/>
    </xf>
    <xf numFmtId="180" fontId="2" fillId="0" borderId="11" xfId="0" applyNumberFormat="1" applyFont="1" applyFill="1" applyBorder="1" applyAlignment="1">
      <alignment vertical="center" wrapText="1"/>
    </xf>
    <xf numFmtId="180" fontId="3" fillId="0" borderId="11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180" fontId="7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2" fillId="0" borderId="0" xfId="22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77" fontId="5" fillId="0" borderId="11" xfId="22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177" fontId="5" fillId="0" borderId="11" xfId="22" applyFont="1" applyFill="1" applyBorder="1" applyAlignment="1">
      <alignment vertical="center"/>
    </xf>
    <xf numFmtId="181" fontId="5" fillId="0" borderId="1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177" fontId="5" fillId="0" borderId="11" xfId="22" applyFont="1" applyFill="1" applyBorder="1" applyAlignment="1">
      <alignment vertical="center" wrapText="1"/>
    </xf>
    <xf numFmtId="181" fontId="5" fillId="0" borderId="11" xfId="0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workbookViewId="0" topLeftCell="A1">
      <pane ySplit="4" topLeftCell="A53" activePane="bottomLeft" state="frozen"/>
      <selection pane="bottomLeft" activeCell="R15" sqref="R15"/>
    </sheetView>
  </sheetViews>
  <sheetFormatPr defaultColWidth="9.00390625" defaultRowHeight="14.25"/>
  <cols>
    <col min="1" max="1" width="5.50390625" style="4" customWidth="1"/>
    <col min="2" max="2" width="16.25390625" style="4" customWidth="1"/>
    <col min="3" max="3" width="15.75390625" style="4" customWidth="1"/>
    <col min="4" max="4" width="25.375" style="4" customWidth="1"/>
    <col min="5" max="5" width="7.625" style="3" customWidth="1"/>
    <col min="6" max="6" width="5.00390625" style="3" customWidth="1"/>
    <col min="7" max="7" width="4.375" style="3" customWidth="1"/>
    <col min="8" max="8" width="10.375" style="4" hidden="1" customWidth="1"/>
    <col min="9" max="9" width="15.50390625" style="4" customWidth="1"/>
    <col min="10" max="10" width="14.875" style="4" customWidth="1"/>
    <col min="11" max="11" width="5.375" style="4" customWidth="1"/>
    <col min="12" max="12" width="6.25390625" style="48" customWidth="1"/>
    <col min="13" max="13" width="12.875" style="7" customWidth="1"/>
    <col min="14" max="16384" width="9.00390625" style="4" customWidth="1"/>
  </cols>
  <sheetData>
    <row r="1" spans="1:13" ht="30" customHeight="1">
      <c r="A1" s="49" t="s">
        <v>0</v>
      </c>
      <c r="B1" s="50"/>
      <c r="C1" s="50"/>
      <c r="D1" s="50"/>
      <c r="E1" s="50" t="s">
        <v>1</v>
      </c>
      <c r="F1" s="50"/>
      <c r="G1" s="50"/>
      <c r="H1" s="50"/>
      <c r="I1" s="50"/>
      <c r="J1" s="50"/>
      <c r="K1" s="50"/>
      <c r="L1" s="50"/>
      <c r="M1" s="50"/>
    </row>
    <row r="2" spans="1:13" s="11" customFormat="1" ht="24.75" customHeight="1">
      <c r="A2" s="11" t="s">
        <v>2</v>
      </c>
      <c r="D2" s="13" t="s">
        <v>3</v>
      </c>
      <c r="E2" s="13"/>
      <c r="F2" s="13"/>
      <c r="G2" s="13"/>
      <c r="H2" s="13"/>
      <c r="I2" s="13"/>
      <c r="J2" s="13"/>
      <c r="K2" s="13"/>
      <c r="L2" s="13"/>
      <c r="M2" s="58" t="s">
        <v>4</v>
      </c>
    </row>
    <row r="3" spans="1:13" s="11" customFormat="1" ht="18.75" customHeight="1">
      <c r="A3" s="51" t="s">
        <v>5</v>
      </c>
      <c r="B3" s="51" t="s">
        <v>6</v>
      </c>
      <c r="C3" s="51" t="s">
        <v>7</v>
      </c>
      <c r="D3" s="51" t="s">
        <v>8</v>
      </c>
      <c r="E3" s="52" t="s">
        <v>9</v>
      </c>
      <c r="F3" s="51" t="s">
        <v>10</v>
      </c>
      <c r="G3" s="51" t="s">
        <v>11</v>
      </c>
      <c r="H3" s="51"/>
      <c r="I3" s="51"/>
      <c r="J3" s="51"/>
      <c r="K3" s="51"/>
      <c r="L3" s="51" t="s">
        <v>12</v>
      </c>
      <c r="M3" s="51"/>
    </row>
    <row r="4" spans="1:13" s="12" customFormat="1" ht="18.75" customHeight="1">
      <c r="A4" s="51"/>
      <c r="B4" s="51"/>
      <c r="C4" s="51"/>
      <c r="D4" s="51"/>
      <c r="E4" s="52"/>
      <c r="F4" s="51"/>
      <c r="G4" s="51" t="s">
        <v>13</v>
      </c>
      <c r="H4" s="53" t="s">
        <v>14</v>
      </c>
      <c r="I4" s="53" t="s">
        <v>15</v>
      </c>
      <c r="J4" s="51" t="s">
        <v>16</v>
      </c>
      <c r="K4" s="51" t="s">
        <v>17</v>
      </c>
      <c r="L4" s="51" t="s">
        <v>18</v>
      </c>
      <c r="M4" s="59" t="s">
        <v>19</v>
      </c>
    </row>
    <row r="5" spans="1:13" s="11" customFormat="1" ht="19.5" customHeight="1">
      <c r="A5" s="51">
        <v>1</v>
      </c>
      <c r="B5" s="54" t="s">
        <v>20</v>
      </c>
      <c r="C5" s="55" t="s">
        <v>21</v>
      </c>
      <c r="D5" s="55" t="s">
        <v>22</v>
      </c>
      <c r="E5" s="52">
        <v>2012.8</v>
      </c>
      <c r="F5" s="51" t="s">
        <v>23</v>
      </c>
      <c r="G5" s="51">
        <v>1</v>
      </c>
      <c r="H5" s="56"/>
      <c r="I5" s="57">
        <v>7350.43</v>
      </c>
      <c r="J5" s="60" t="s">
        <v>24</v>
      </c>
      <c r="K5" s="54" t="s">
        <v>25</v>
      </c>
      <c r="L5" s="51">
        <v>1</v>
      </c>
      <c r="M5" s="61"/>
    </row>
    <row r="6" spans="1:13" s="11" customFormat="1" ht="19.5" customHeight="1">
      <c r="A6" s="51">
        <v>2</v>
      </c>
      <c r="B6" s="54" t="s">
        <v>26</v>
      </c>
      <c r="C6" s="55" t="s">
        <v>27</v>
      </c>
      <c r="D6" s="55" t="s">
        <v>28</v>
      </c>
      <c r="E6" s="52" t="s">
        <v>29</v>
      </c>
      <c r="F6" s="51" t="s">
        <v>23</v>
      </c>
      <c r="G6" s="51">
        <v>1</v>
      </c>
      <c r="H6" s="57">
        <v>1427.35</v>
      </c>
      <c r="I6" s="57">
        <f>G6*H6</f>
        <v>1427.35</v>
      </c>
      <c r="J6" s="60" t="s">
        <v>24</v>
      </c>
      <c r="K6" s="54" t="s">
        <v>25</v>
      </c>
      <c r="L6" s="51">
        <v>2</v>
      </c>
      <c r="M6" s="61"/>
    </row>
    <row r="7" spans="1:13" s="11" customFormat="1" ht="19.5" customHeight="1">
      <c r="A7" s="51">
        <v>3</v>
      </c>
      <c r="B7" s="54" t="s">
        <v>30</v>
      </c>
      <c r="C7" s="55" t="s">
        <v>31</v>
      </c>
      <c r="D7" s="55" t="s">
        <v>32</v>
      </c>
      <c r="E7" s="52" t="s">
        <v>33</v>
      </c>
      <c r="F7" s="51" t="s">
        <v>23</v>
      </c>
      <c r="G7" s="51">
        <v>1</v>
      </c>
      <c r="H7" s="56"/>
      <c r="I7" s="57">
        <v>1000</v>
      </c>
      <c r="J7" s="60" t="s">
        <v>34</v>
      </c>
      <c r="K7" s="54" t="s">
        <v>25</v>
      </c>
      <c r="L7" s="51">
        <v>1</v>
      </c>
      <c r="M7" s="61"/>
    </row>
    <row r="8" spans="1:13" s="11" customFormat="1" ht="19.5" customHeight="1">
      <c r="A8" s="51">
        <v>4</v>
      </c>
      <c r="B8" s="54" t="s">
        <v>35</v>
      </c>
      <c r="C8" s="55" t="s">
        <v>36</v>
      </c>
      <c r="D8" s="55"/>
      <c r="E8" s="52"/>
      <c r="F8" s="51" t="s">
        <v>37</v>
      </c>
      <c r="G8" s="51">
        <v>14</v>
      </c>
      <c r="H8" s="56"/>
      <c r="I8" s="57"/>
      <c r="J8" s="60"/>
      <c r="K8" s="54" t="s">
        <v>25</v>
      </c>
      <c r="L8" s="51">
        <v>14</v>
      </c>
      <c r="M8" s="62" t="s">
        <v>38</v>
      </c>
    </row>
    <row r="9" spans="1:13" s="11" customFormat="1" ht="19.5" customHeight="1">
      <c r="A9" s="51">
        <v>5</v>
      </c>
      <c r="B9" s="54" t="s">
        <v>39</v>
      </c>
      <c r="C9" s="55" t="s">
        <v>40</v>
      </c>
      <c r="D9" s="55"/>
      <c r="E9" s="52"/>
      <c r="F9" s="51" t="s">
        <v>41</v>
      </c>
      <c r="G9" s="51">
        <v>30</v>
      </c>
      <c r="H9" s="56"/>
      <c r="I9" s="57"/>
      <c r="J9" s="60"/>
      <c r="K9" s="54" t="s">
        <v>25</v>
      </c>
      <c r="L9" s="51">
        <v>30</v>
      </c>
      <c r="M9" s="62" t="s">
        <v>38</v>
      </c>
    </row>
    <row r="10" spans="1:13" s="11" customFormat="1" ht="19.5" customHeight="1">
      <c r="A10" s="51">
        <v>6</v>
      </c>
      <c r="B10" s="54" t="s">
        <v>42</v>
      </c>
      <c r="C10" s="55" t="s">
        <v>43</v>
      </c>
      <c r="D10" s="55"/>
      <c r="E10" s="52">
        <v>87.11</v>
      </c>
      <c r="F10" s="51" t="s">
        <v>23</v>
      </c>
      <c r="G10" s="51">
        <v>1</v>
      </c>
      <c r="H10" s="56"/>
      <c r="I10" s="57">
        <v>7300.2</v>
      </c>
      <c r="J10" s="54" t="s">
        <v>44</v>
      </c>
      <c r="K10" s="54" t="s">
        <v>45</v>
      </c>
      <c r="L10" s="51">
        <v>1</v>
      </c>
      <c r="M10" s="62" t="s">
        <v>38</v>
      </c>
    </row>
    <row r="11" spans="1:13" s="11" customFormat="1" ht="19.5" customHeight="1">
      <c r="A11" s="51">
        <v>7</v>
      </c>
      <c r="B11" s="55" t="s">
        <v>46</v>
      </c>
      <c r="C11" s="55"/>
      <c r="D11" s="55" t="s">
        <v>47</v>
      </c>
      <c r="E11" s="52">
        <v>1995.1</v>
      </c>
      <c r="F11" s="51" t="s">
        <v>23</v>
      </c>
      <c r="G11" s="51">
        <v>1</v>
      </c>
      <c r="H11" s="56"/>
      <c r="I11" s="63">
        <v>16229.68</v>
      </c>
      <c r="J11" s="51"/>
      <c r="K11" s="54" t="s">
        <v>45</v>
      </c>
      <c r="L11" s="51">
        <v>1</v>
      </c>
      <c r="M11" s="62" t="s">
        <v>38</v>
      </c>
    </row>
    <row r="12" spans="1:13" s="11" customFormat="1" ht="19.5" customHeight="1">
      <c r="A12" s="51">
        <v>8</v>
      </c>
      <c r="B12" s="54" t="s">
        <v>48</v>
      </c>
      <c r="C12" s="55" t="s">
        <v>49</v>
      </c>
      <c r="D12" s="55" t="s">
        <v>50</v>
      </c>
      <c r="E12" s="52" t="s">
        <v>51</v>
      </c>
      <c r="F12" s="51" t="s">
        <v>23</v>
      </c>
      <c r="G12" s="51">
        <v>1</v>
      </c>
      <c r="H12" s="56"/>
      <c r="I12" s="57"/>
      <c r="J12" s="60"/>
      <c r="K12" s="54" t="s">
        <v>45</v>
      </c>
      <c r="L12" s="51">
        <v>1</v>
      </c>
      <c r="M12" s="61"/>
    </row>
    <row r="13" spans="1:13" s="11" customFormat="1" ht="19.5" customHeight="1">
      <c r="A13" s="51">
        <v>9</v>
      </c>
      <c r="B13" s="54" t="s">
        <v>52</v>
      </c>
      <c r="C13" s="55"/>
      <c r="D13" s="55"/>
      <c r="E13" s="52"/>
      <c r="F13" s="51" t="s">
        <v>53</v>
      </c>
      <c r="G13" s="51" t="s">
        <v>54</v>
      </c>
      <c r="H13" s="56"/>
      <c r="I13" s="57"/>
      <c r="J13" s="60"/>
      <c r="K13" s="54" t="s">
        <v>45</v>
      </c>
      <c r="L13" s="51" t="s">
        <v>54</v>
      </c>
      <c r="M13" s="61"/>
    </row>
    <row r="14" spans="1:13" s="11" customFormat="1" ht="19.5" customHeight="1">
      <c r="A14" s="51">
        <v>10</v>
      </c>
      <c r="B14" s="54" t="s">
        <v>55</v>
      </c>
      <c r="C14" s="55"/>
      <c r="D14" s="55"/>
      <c r="E14" s="52"/>
      <c r="F14" s="51" t="s">
        <v>23</v>
      </c>
      <c r="G14" s="51">
        <v>1</v>
      </c>
      <c r="H14" s="56"/>
      <c r="I14" s="57"/>
      <c r="J14" s="60"/>
      <c r="K14" s="54" t="s">
        <v>45</v>
      </c>
      <c r="L14" s="51">
        <v>1</v>
      </c>
      <c r="M14" s="62" t="s">
        <v>38</v>
      </c>
    </row>
    <row r="15" spans="1:13" s="11" customFormat="1" ht="19.5" customHeight="1">
      <c r="A15" s="51">
        <v>11</v>
      </c>
      <c r="B15" s="54" t="s">
        <v>56</v>
      </c>
      <c r="C15" s="55"/>
      <c r="D15" s="55"/>
      <c r="E15" s="52"/>
      <c r="F15" s="51" t="s">
        <v>23</v>
      </c>
      <c r="G15" s="51">
        <v>1</v>
      </c>
      <c r="H15" s="56"/>
      <c r="I15" s="57"/>
      <c r="J15" s="60"/>
      <c r="K15" s="54" t="s">
        <v>45</v>
      </c>
      <c r="L15" s="51">
        <v>1</v>
      </c>
      <c r="M15" s="62" t="s">
        <v>38</v>
      </c>
    </row>
    <row r="16" spans="1:13" s="11" customFormat="1" ht="19.5" customHeight="1">
      <c r="A16" s="51">
        <v>12</v>
      </c>
      <c r="B16" s="54" t="s">
        <v>57</v>
      </c>
      <c r="C16" s="55"/>
      <c r="D16" s="55"/>
      <c r="E16" s="52"/>
      <c r="F16" s="51" t="s">
        <v>23</v>
      </c>
      <c r="G16" s="51">
        <v>1</v>
      </c>
      <c r="H16" s="56"/>
      <c r="I16" s="57"/>
      <c r="J16" s="60"/>
      <c r="K16" s="54" t="s">
        <v>45</v>
      </c>
      <c r="L16" s="51">
        <v>1</v>
      </c>
      <c r="M16" s="62" t="s">
        <v>38</v>
      </c>
    </row>
    <row r="17" spans="1:13" s="11" customFormat="1" ht="19.5" customHeight="1">
      <c r="A17" s="51">
        <v>13</v>
      </c>
      <c r="B17" s="54" t="s">
        <v>58</v>
      </c>
      <c r="C17" s="55"/>
      <c r="D17" s="55"/>
      <c r="E17" s="52"/>
      <c r="F17" s="51" t="s">
        <v>23</v>
      </c>
      <c r="G17" s="51">
        <v>1</v>
      </c>
      <c r="H17" s="56"/>
      <c r="I17" s="57"/>
      <c r="J17" s="60"/>
      <c r="K17" s="54" t="s">
        <v>45</v>
      </c>
      <c r="L17" s="51">
        <v>1</v>
      </c>
      <c r="M17" s="61"/>
    </row>
    <row r="18" spans="1:13" s="11" customFormat="1" ht="19.5" customHeight="1">
      <c r="A18" s="51">
        <v>14</v>
      </c>
      <c r="B18" s="54" t="s">
        <v>59</v>
      </c>
      <c r="C18" s="55"/>
      <c r="D18" s="55" t="s">
        <v>60</v>
      </c>
      <c r="E18" s="52"/>
      <c r="F18" s="51" t="s">
        <v>23</v>
      </c>
      <c r="G18" s="51">
        <v>1</v>
      </c>
      <c r="H18" s="56"/>
      <c r="I18" s="57"/>
      <c r="J18" s="60"/>
      <c r="K18" s="54" t="s">
        <v>45</v>
      </c>
      <c r="L18" s="51">
        <v>1</v>
      </c>
      <c r="M18" s="62" t="s">
        <v>38</v>
      </c>
    </row>
    <row r="19" spans="1:13" s="11" customFormat="1" ht="19.5" customHeight="1">
      <c r="A19" s="51">
        <v>15</v>
      </c>
      <c r="B19" s="54" t="s">
        <v>61</v>
      </c>
      <c r="C19" s="55"/>
      <c r="D19" s="55"/>
      <c r="E19" s="52"/>
      <c r="F19" s="51" t="s">
        <v>23</v>
      </c>
      <c r="G19" s="51">
        <v>1</v>
      </c>
      <c r="H19" s="56"/>
      <c r="I19" s="57"/>
      <c r="J19" s="60"/>
      <c r="K19" s="54" t="s">
        <v>45</v>
      </c>
      <c r="L19" s="51">
        <v>1</v>
      </c>
      <c r="M19" s="62" t="s">
        <v>38</v>
      </c>
    </row>
    <row r="20" spans="1:13" s="11" customFormat="1" ht="19.5" customHeight="1">
      <c r="A20" s="51">
        <v>16</v>
      </c>
      <c r="B20" s="54" t="s">
        <v>62</v>
      </c>
      <c r="C20" s="55"/>
      <c r="D20" s="55"/>
      <c r="E20" s="52"/>
      <c r="F20" s="51" t="s">
        <v>23</v>
      </c>
      <c r="G20" s="51">
        <v>1</v>
      </c>
      <c r="H20" s="56"/>
      <c r="I20" s="57"/>
      <c r="J20" s="60"/>
      <c r="K20" s="54" t="s">
        <v>45</v>
      </c>
      <c r="L20" s="51">
        <v>1</v>
      </c>
      <c r="M20" s="62" t="s">
        <v>38</v>
      </c>
    </row>
    <row r="21" spans="1:13" s="11" customFormat="1" ht="19.5" customHeight="1">
      <c r="A21" s="51">
        <v>17</v>
      </c>
      <c r="B21" s="54" t="s">
        <v>63</v>
      </c>
      <c r="C21" s="55" t="s">
        <v>64</v>
      </c>
      <c r="D21" s="55" t="s">
        <v>65</v>
      </c>
      <c r="E21" s="52"/>
      <c r="F21" s="51" t="s">
        <v>23</v>
      </c>
      <c r="G21" s="51">
        <v>1</v>
      </c>
      <c r="H21" s="56"/>
      <c r="I21" s="57"/>
      <c r="J21" s="60"/>
      <c r="K21" s="54" t="s">
        <v>45</v>
      </c>
      <c r="L21" s="51">
        <v>1</v>
      </c>
      <c r="M21" s="61"/>
    </row>
    <row r="22" spans="1:13" s="11" customFormat="1" ht="19.5" customHeight="1">
      <c r="A22" s="51">
        <v>18</v>
      </c>
      <c r="B22" s="54" t="s">
        <v>66</v>
      </c>
      <c r="C22" s="55"/>
      <c r="D22" s="55"/>
      <c r="E22" s="52"/>
      <c r="F22" s="51" t="s">
        <v>23</v>
      </c>
      <c r="G22" s="51">
        <v>1</v>
      </c>
      <c r="H22" s="56"/>
      <c r="I22" s="57"/>
      <c r="J22" s="60"/>
      <c r="K22" s="54" t="s">
        <v>45</v>
      </c>
      <c r="L22" s="51">
        <v>1</v>
      </c>
      <c r="M22" s="62" t="s">
        <v>38</v>
      </c>
    </row>
    <row r="23" spans="1:13" s="11" customFormat="1" ht="19.5" customHeight="1">
      <c r="A23" s="51">
        <v>19</v>
      </c>
      <c r="B23" s="54" t="s">
        <v>67</v>
      </c>
      <c r="C23" s="55" t="s">
        <v>68</v>
      </c>
      <c r="D23" s="55"/>
      <c r="E23" s="52">
        <v>81.11</v>
      </c>
      <c r="F23" s="51" t="s">
        <v>23</v>
      </c>
      <c r="G23" s="51">
        <v>1</v>
      </c>
      <c r="H23" s="56"/>
      <c r="I23" s="57">
        <v>4023.14</v>
      </c>
      <c r="J23" s="54" t="s">
        <v>69</v>
      </c>
      <c r="K23" s="54" t="s">
        <v>70</v>
      </c>
      <c r="L23" s="51">
        <v>1</v>
      </c>
      <c r="M23" s="62" t="s">
        <v>38</v>
      </c>
    </row>
    <row r="24" spans="1:13" s="11" customFormat="1" ht="19.5" customHeight="1">
      <c r="A24" s="51">
        <v>20</v>
      </c>
      <c r="B24" s="54" t="s">
        <v>71</v>
      </c>
      <c r="C24" s="55" t="s">
        <v>72</v>
      </c>
      <c r="D24" s="55" t="s">
        <v>73</v>
      </c>
      <c r="E24" s="52" t="s">
        <v>74</v>
      </c>
      <c r="F24" s="51" t="s">
        <v>23</v>
      </c>
      <c r="G24" s="51">
        <v>1</v>
      </c>
      <c r="H24" s="56"/>
      <c r="I24" s="57">
        <v>10000</v>
      </c>
      <c r="J24" s="54" t="s">
        <v>75</v>
      </c>
      <c r="K24" s="54" t="s">
        <v>70</v>
      </c>
      <c r="L24" s="51">
        <v>1</v>
      </c>
      <c r="M24" s="61"/>
    </row>
    <row r="25" spans="1:13" s="11" customFormat="1" ht="19.5" customHeight="1">
      <c r="A25" s="51">
        <v>21</v>
      </c>
      <c r="B25" s="54" t="s">
        <v>76</v>
      </c>
      <c r="C25" s="55" t="s">
        <v>77</v>
      </c>
      <c r="D25" s="55" t="s">
        <v>78</v>
      </c>
      <c r="E25" s="52" t="s">
        <v>79</v>
      </c>
      <c r="F25" s="51" t="s">
        <v>23</v>
      </c>
      <c r="G25" s="51">
        <v>1</v>
      </c>
      <c r="H25" s="56"/>
      <c r="I25" s="57">
        <v>18155.68</v>
      </c>
      <c r="J25" s="54" t="s">
        <v>69</v>
      </c>
      <c r="K25" s="54" t="s">
        <v>70</v>
      </c>
      <c r="L25" s="51">
        <v>1</v>
      </c>
      <c r="M25" s="62" t="s">
        <v>38</v>
      </c>
    </row>
    <row r="26" spans="1:13" s="11" customFormat="1" ht="19.5" customHeight="1">
      <c r="A26" s="51">
        <v>22</v>
      </c>
      <c r="B26" s="54" t="s">
        <v>80</v>
      </c>
      <c r="C26" s="55" t="s">
        <v>81</v>
      </c>
      <c r="D26" s="55" t="s">
        <v>82</v>
      </c>
      <c r="E26" s="52" t="s">
        <v>83</v>
      </c>
      <c r="F26" s="51" t="s">
        <v>23</v>
      </c>
      <c r="G26" s="51">
        <v>1</v>
      </c>
      <c r="H26" s="56"/>
      <c r="I26" s="57">
        <v>7632</v>
      </c>
      <c r="J26" s="54" t="s">
        <v>84</v>
      </c>
      <c r="K26" s="54" t="s">
        <v>70</v>
      </c>
      <c r="L26" s="51">
        <v>1</v>
      </c>
      <c r="M26" s="61"/>
    </row>
    <row r="27" spans="1:13" s="11" customFormat="1" ht="19.5" customHeight="1">
      <c r="A27" s="51">
        <v>23</v>
      </c>
      <c r="B27" s="54" t="s">
        <v>85</v>
      </c>
      <c r="C27" s="55" t="s">
        <v>86</v>
      </c>
      <c r="D27" s="55" t="s">
        <v>87</v>
      </c>
      <c r="E27" s="52">
        <v>1985.8</v>
      </c>
      <c r="F27" s="51" t="s">
        <v>23</v>
      </c>
      <c r="G27" s="51">
        <v>1</v>
      </c>
      <c r="H27" s="56"/>
      <c r="I27" s="57">
        <v>13843.6</v>
      </c>
      <c r="J27" s="54" t="s">
        <v>69</v>
      </c>
      <c r="K27" s="54" t="s">
        <v>70</v>
      </c>
      <c r="L27" s="51">
        <v>1</v>
      </c>
      <c r="M27" s="62" t="s">
        <v>38</v>
      </c>
    </row>
    <row r="28" spans="1:13" s="11" customFormat="1" ht="19.5" customHeight="1">
      <c r="A28" s="51">
        <v>24</v>
      </c>
      <c r="B28" s="54" t="s">
        <v>85</v>
      </c>
      <c r="C28" s="55" t="s">
        <v>88</v>
      </c>
      <c r="D28" s="55" t="s">
        <v>89</v>
      </c>
      <c r="E28" s="52">
        <v>92.5</v>
      </c>
      <c r="F28" s="51" t="s">
        <v>23</v>
      </c>
      <c r="G28" s="51">
        <v>1</v>
      </c>
      <c r="H28" s="56"/>
      <c r="I28" s="57">
        <v>21553.65</v>
      </c>
      <c r="J28" s="54" t="s">
        <v>90</v>
      </c>
      <c r="K28" s="54" t="s">
        <v>70</v>
      </c>
      <c r="L28" s="51">
        <v>1</v>
      </c>
      <c r="M28" s="62" t="s">
        <v>38</v>
      </c>
    </row>
    <row r="29" spans="1:13" s="11" customFormat="1" ht="19.5" customHeight="1">
      <c r="A29" s="51">
        <v>25</v>
      </c>
      <c r="B29" s="54" t="s">
        <v>85</v>
      </c>
      <c r="C29" s="55" t="s">
        <v>91</v>
      </c>
      <c r="D29" s="55" t="s">
        <v>92</v>
      </c>
      <c r="E29" s="52">
        <v>1993.4</v>
      </c>
      <c r="F29" s="51" t="s">
        <v>23</v>
      </c>
      <c r="G29" s="51">
        <v>1</v>
      </c>
      <c r="H29" s="56"/>
      <c r="I29" s="57">
        <v>37000</v>
      </c>
      <c r="J29" s="60"/>
      <c r="K29" s="54" t="s">
        <v>70</v>
      </c>
      <c r="L29" s="51">
        <v>1</v>
      </c>
      <c r="M29" s="61"/>
    </row>
    <row r="30" spans="1:13" s="11" customFormat="1" ht="19.5" customHeight="1">
      <c r="A30" s="51">
        <v>26</v>
      </c>
      <c r="B30" s="54" t="s">
        <v>93</v>
      </c>
      <c r="C30" s="55" t="s">
        <v>94</v>
      </c>
      <c r="D30" s="55" t="s">
        <v>95</v>
      </c>
      <c r="E30" s="52" t="s">
        <v>96</v>
      </c>
      <c r="F30" s="51" t="s">
        <v>23</v>
      </c>
      <c r="G30" s="51">
        <v>1</v>
      </c>
      <c r="H30" s="56"/>
      <c r="I30" s="57">
        <v>6495.73</v>
      </c>
      <c r="J30" s="60" t="s">
        <v>24</v>
      </c>
      <c r="K30" s="54" t="s">
        <v>70</v>
      </c>
      <c r="L30" s="51">
        <v>1</v>
      </c>
      <c r="M30" s="61"/>
    </row>
    <row r="31" spans="1:13" s="11" customFormat="1" ht="19.5" customHeight="1">
      <c r="A31" s="51">
        <v>27</v>
      </c>
      <c r="B31" s="54" t="s">
        <v>97</v>
      </c>
      <c r="C31" s="55" t="s">
        <v>98</v>
      </c>
      <c r="D31" s="55" t="s">
        <v>99</v>
      </c>
      <c r="E31" s="52">
        <v>1975.12</v>
      </c>
      <c r="F31" s="51" t="s">
        <v>23</v>
      </c>
      <c r="G31" s="51">
        <v>1</v>
      </c>
      <c r="H31" s="56"/>
      <c r="I31" s="57"/>
      <c r="J31" s="60"/>
      <c r="K31" s="54" t="s">
        <v>70</v>
      </c>
      <c r="L31" s="51">
        <v>1</v>
      </c>
      <c r="M31" s="61"/>
    </row>
    <row r="32" spans="1:13" s="11" customFormat="1" ht="19.5" customHeight="1">
      <c r="A32" s="51">
        <v>28</v>
      </c>
      <c r="B32" s="54" t="s">
        <v>97</v>
      </c>
      <c r="C32" s="55" t="s">
        <v>100</v>
      </c>
      <c r="D32" s="55" t="s">
        <v>101</v>
      </c>
      <c r="E32" s="52">
        <v>1978.12</v>
      </c>
      <c r="F32" s="51" t="s">
        <v>23</v>
      </c>
      <c r="G32" s="51">
        <v>1</v>
      </c>
      <c r="H32" s="56"/>
      <c r="I32" s="57"/>
      <c r="J32" s="60"/>
      <c r="K32" s="54" t="s">
        <v>70</v>
      </c>
      <c r="L32" s="51">
        <v>1</v>
      </c>
      <c r="M32" s="61"/>
    </row>
    <row r="33" spans="1:13" s="11" customFormat="1" ht="19.5" customHeight="1">
      <c r="A33" s="51">
        <v>29</v>
      </c>
      <c r="B33" s="54" t="s">
        <v>97</v>
      </c>
      <c r="C33" s="55" t="s">
        <v>102</v>
      </c>
      <c r="D33" s="55" t="s">
        <v>103</v>
      </c>
      <c r="E33" s="52">
        <v>1974.1</v>
      </c>
      <c r="F33" s="51" t="s">
        <v>23</v>
      </c>
      <c r="G33" s="51">
        <v>1</v>
      </c>
      <c r="H33" s="56"/>
      <c r="I33" s="57"/>
      <c r="J33" s="60"/>
      <c r="K33" s="54" t="s">
        <v>70</v>
      </c>
      <c r="L33" s="51">
        <v>1</v>
      </c>
      <c r="M33" s="61"/>
    </row>
    <row r="34" spans="1:13" s="11" customFormat="1" ht="19.5" customHeight="1">
      <c r="A34" s="51">
        <v>30</v>
      </c>
      <c r="B34" s="54" t="s">
        <v>97</v>
      </c>
      <c r="C34" s="55"/>
      <c r="D34" s="55" t="s">
        <v>104</v>
      </c>
      <c r="E34" s="52"/>
      <c r="F34" s="51" t="s">
        <v>23</v>
      </c>
      <c r="G34" s="51">
        <v>1</v>
      </c>
      <c r="H34" s="56"/>
      <c r="I34" s="57"/>
      <c r="J34" s="54" t="s">
        <v>105</v>
      </c>
      <c r="K34" s="54" t="s">
        <v>70</v>
      </c>
      <c r="L34" s="51">
        <v>1</v>
      </c>
      <c r="M34" s="61"/>
    </row>
    <row r="35" spans="1:13" s="11" customFormat="1" ht="19.5" customHeight="1">
      <c r="A35" s="51">
        <v>31</v>
      </c>
      <c r="B35" s="54" t="s">
        <v>97</v>
      </c>
      <c r="C35" s="55" t="s">
        <v>106</v>
      </c>
      <c r="D35" s="55" t="s">
        <v>107</v>
      </c>
      <c r="E35" s="52">
        <v>1973.11</v>
      </c>
      <c r="F35" s="51" t="s">
        <v>23</v>
      </c>
      <c r="G35" s="51">
        <v>1</v>
      </c>
      <c r="H35" s="56"/>
      <c r="I35" s="57"/>
      <c r="J35" s="54" t="s">
        <v>105</v>
      </c>
      <c r="K35" s="54" t="s">
        <v>70</v>
      </c>
      <c r="L35" s="51">
        <v>1</v>
      </c>
      <c r="M35" s="61"/>
    </row>
    <row r="36" spans="1:13" s="11" customFormat="1" ht="19.5" customHeight="1">
      <c r="A36" s="51">
        <v>32</v>
      </c>
      <c r="B36" s="54" t="s">
        <v>97</v>
      </c>
      <c r="C36" s="55" t="s">
        <v>108</v>
      </c>
      <c r="D36" s="55" t="s">
        <v>109</v>
      </c>
      <c r="E36" s="52">
        <v>1972.7</v>
      </c>
      <c r="F36" s="51" t="s">
        <v>23</v>
      </c>
      <c r="G36" s="51">
        <v>1</v>
      </c>
      <c r="H36" s="56"/>
      <c r="I36" s="57"/>
      <c r="J36" s="60"/>
      <c r="K36" s="54" t="s">
        <v>70</v>
      </c>
      <c r="L36" s="51">
        <v>1</v>
      </c>
      <c r="M36" s="61"/>
    </row>
    <row r="37" spans="1:13" s="11" customFormat="1" ht="19.5" customHeight="1">
      <c r="A37" s="51">
        <v>33</v>
      </c>
      <c r="B37" s="54" t="s">
        <v>110</v>
      </c>
      <c r="C37" s="55" t="s">
        <v>111</v>
      </c>
      <c r="D37" s="55" t="s">
        <v>112</v>
      </c>
      <c r="E37" s="52" t="s">
        <v>113</v>
      </c>
      <c r="F37" s="51" t="s">
        <v>23</v>
      </c>
      <c r="G37" s="51">
        <v>1</v>
      </c>
      <c r="H37" s="56"/>
      <c r="I37" s="57"/>
      <c r="J37" s="60"/>
      <c r="K37" s="54" t="s">
        <v>70</v>
      </c>
      <c r="L37" s="51">
        <v>1</v>
      </c>
      <c r="M37" s="61"/>
    </row>
    <row r="38" spans="1:13" s="11" customFormat="1" ht="19.5" customHeight="1">
      <c r="A38" s="51">
        <v>34</v>
      </c>
      <c r="B38" s="54" t="s">
        <v>114</v>
      </c>
      <c r="C38" s="55" t="s">
        <v>115</v>
      </c>
      <c r="D38" s="55" t="s">
        <v>116</v>
      </c>
      <c r="E38" s="52" t="s">
        <v>117</v>
      </c>
      <c r="F38" s="51" t="s">
        <v>23</v>
      </c>
      <c r="G38" s="51">
        <v>1</v>
      </c>
      <c r="H38" s="56"/>
      <c r="I38" s="57"/>
      <c r="J38" s="60"/>
      <c r="K38" s="54" t="s">
        <v>70</v>
      </c>
      <c r="L38" s="51">
        <v>1</v>
      </c>
      <c r="M38" s="61"/>
    </row>
    <row r="39" spans="1:13" s="11" customFormat="1" ht="19.5" customHeight="1">
      <c r="A39" s="51">
        <v>35</v>
      </c>
      <c r="B39" s="54" t="s">
        <v>118</v>
      </c>
      <c r="C39" s="55" t="s">
        <v>119</v>
      </c>
      <c r="D39" s="55"/>
      <c r="E39" s="52"/>
      <c r="F39" s="51" t="s">
        <v>23</v>
      </c>
      <c r="G39" s="51">
        <v>1</v>
      </c>
      <c r="H39" s="56"/>
      <c r="I39" s="57"/>
      <c r="J39" s="60" t="s">
        <v>120</v>
      </c>
      <c r="K39" s="54" t="s">
        <v>70</v>
      </c>
      <c r="L39" s="51">
        <v>1</v>
      </c>
      <c r="M39" s="62" t="s">
        <v>38</v>
      </c>
    </row>
    <row r="40" spans="1:13" s="11" customFormat="1" ht="19.5" customHeight="1">
      <c r="A40" s="51">
        <v>36</v>
      </c>
      <c r="B40" s="54" t="s">
        <v>118</v>
      </c>
      <c r="C40" s="55" t="s">
        <v>119</v>
      </c>
      <c r="D40" s="55"/>
      <c r="E40" s="52"/>
      <c r="F40" s="51" t="s">
        <v>23</v>
      </c>
      <c r="G40" s="51">
        <v>1</v>
      </c>
      <c r="H40" s="56"/>
      <c r="I40" s="57"/>
      <c r="J40" s="60" t="s">
        <v>120</v>
      </c>
      <c r="K40" s="54" t="s">
        <v>70</v>
      </c>
      <c r="L40" s="51">
        <v>1</v>
      </c>
      <c r="M40" s="62" t="s">
        <v>38</v>
      </c>
    </row>
    <row r="41" spans="1:13" s="11" customFormat="1" ht="19.5" customHeight="1">
      <c r="A41" s="51">
        <v>37</v>
      </c>
      <c r="B41" s="54" t="s">
        <v>97</v>
      </c>
      <c r="C41" s="55" t="s">
        <v>121</v>
      </c>
      <c r="D41" s="55" t="s">
        <v>109</v>
      </c>
      <c r="E41" s="52"/>
      <c r="F41" s="51" t="s">
        <v>23</v>
      </c>
      <c r="G41" s="51">
        <v>1</v>
      </c>
      <c r="H41" s="56"/>
      <c r="I41" s="57"/>
      <c r="J41" s="60"/>
      <c r="K41" s="54" t="s">
        <v>70</v>
      </c>
      <c r="L41" s="51">
        <v>1</v>
      </c>
      <c r="M41" s="61"/>
    </row>
    <row r="42" spans="1:13" s="11" customFormat="1" ht="19.5" customHeight="1">
      <c r="A42" s="51">
        <v>38</v>
      </c>
      <c r="B42" s="54" t="s">
        <v>122</v>
      </c>
      <c r="C42" s="55" t="s">
        <v>123</v>
      </c>
      <c r="D42" s="55" t="s">
        <v>124</v>
      </c>
      <c r="E42" s="52" t="s">
        <v>125</v>
      </c>
      <c r="F42" s="51" t="s">
        <v>23</v>
      </c>
      <c r="G42" s="51">
        <v>1</v>
      </c>
      <c r="H42" s="56"/>
      <c r="I42" s="57"/>
      <c r="J42" s="60"/>
      <c r="K42" s="54" t="s">
        <v>70</v>
      </c>
      <c r="L42" s="51">
        <v>1</v>
      </c>
      <c r="M42" s="61"/>
    </row>
    <row r="43" spans="1:13" s="11" customFormat="1" ht="19.5" customHeight="1">
      <c r="A43" s="51">
        <v>39</v>
      </c>
      <c r="B43" s="54" t="s">
        <v>126</v>
      </c>
      <c r="C43" s="55" t="s">
        <v>127</v>
      </c>
      <c r="D43" s="55" t="s">
        <v>128</v>
      </c>
      <c r="E43" s="52" t="s">
        <v>129</v>
      </c>
      <c r="F43" s="51" t="s">
        <v>23</v>
      </c>
      <c r="G43" s="51">
        <v>1</v>
      </c>
      <c r="H43" s="56"/>
      <c r="I43" s="57">
        <v>4717.46</v>
      </c>
      <c r="J43" s="54" t="s">
        <v>69</v>
      </c>
      <c r="K43" s="54" t="s">
        <v>130</v>
      </c>
      <c r="L43" s="51">
        <v>1</v>
      </c>
      <c r="M43" s="62" t="s">
        <v>38</v>
      </c>
    </row>
    <row r="44" spans="1:13" s="11" customFormat="1" ht="19.5" customHeight="1">
      <c r="A44" s="51">
        <v>40</v>
      </c>
      <c r="B44" s="54" t="s">
        <v>131</v>
      </c>
      <c r="C44" s="55" t="s">
        <v>132</v>
      </c>
      <c r="D44" s="55" t="s">
        <v>133</v>
      </c>
      <c r="E44" s="52" t="s">
        <v>134</v>
      </c>
      <c r="F44" s="51" t="s">
        <v>23</v>
      </c>
      <c r="G44" s="51">
        <v>1</v>
      </c>
      <c r="H44" s="56"/>
      <c r="I44" s="57">
        <v>12296</v>
      </c>
      <c r="J44" s="54" t="s">
        <v>69</v>
      </c>
      <c r="K44" s="54" t="s">
        <v>130</v>
      </c>
      <c r="L44" s="51">
        <v>1</v>
      </c>
      <c r="M44" s="62" t="s">
        <v>38</v>
      </c>
    </row>
    <row r="45" spans="1:13" s="11" customFormat="1" ht="19.5" customHeight="1">
      <c r="A45" s="51">
        <v>41</v>
      </c>
      <c r="B45" s="54" t="s">
        <v>135</v>
      </c>
      <c r="C45" s="55" t="s">
        <v>136</v>
      </c>
      <c r="D45" s="55" t="s">
        <v>137</v>
      </c>
      <c r="E45" s="52">
        <v>88.7</v>
      </c>
      <c r="F45" s="51" t="s">
        <v>23</v>
      </c>
      <c r="G45" s="51">
        <v>1</v>
      </c>
      <c r="H45" s="56"/>
      <c r="I45" s="57">
        <v>2031.36</v>
      </c>
      <c r="J45" s="54" t="s">
        <v>44</v>
      </c>
      <c r="K45" s="54" t="s">
        <v>130</v>
      </c>
      <c r="L45" s="51">
        <v>1</v>
      </c>
      <c r="M45" s="61" t="s">
        <v>138</v>
      </c>
    </row>
    <row r="46" spans="1:13" s="11" customFormat="1" ht="19.5" customHeight="1">
      <c r="A46" s="51">
        <v>42</v>
      </c>
      <c r="B46" s="54" t="s">
        <v>139</v>
      </c>
      <c r="C46" s="55" t="s">
        <v>64</v>
      </c>
      <c r="D46" s="55" t="s">
        <v>140</v>
      </c>
      <c r="E46" s="52">
        <v>81.12</v>
      </c>
      <c r="F46" s="51" t="s">
        <v>23</v>
      </c>
      <c r="G46" s="51">
        <v>1</v>
      </c>
      <c r="H46" s="56"/>
      <c r="I46" s="57">
        <v>2912</v>
      </c>
      <c r="J46" s="54" t="s">
        <v>90</v>
      </c>
      <c r="K46" s="54" t="s">
        <v>130</v>
      </c>
      <c r="L46" s="51">
        <v>1</v>
      </c>
      <c r="M46" s="62" t="s">
        <v>38</v>
      </c>
    </row>
    <row r="47" spans="1:13" s="11" customFormat="1" ht="19.5" customHeight="1">
      <c r="A47" s="51">
        <v>43</v>
      </c>
      <c r="B47" s="54" t="s">
        <v>141</v>
      </c>
      <c r="C47" s="55" t="s">
        <v>142</v>
      </c>
      <c r="D47" s="55" t="s">
        <v>143</v>
      </c>
      <c r="E47" s="52" t="s">
        <v>144</v>
      </c>
      <c r="F47" s="51" t="s">
        <v>23</v>
      </c>
      <c r="G47" s="51">
        <v>1</v>
      </c>
      <c r="H47" s="56"/>
      <c r="I47" s="57">
        <v>10930.56</v>
      </c>
      <c r="J47" s="54"/>
      <c r="K47" s="54" t="s">
        <v>130</v>
      </c>
      <c r="L47" s="51">
        <v>1</v>
      </c>
      <c r="M47" s="62" t="s">
        <v>38</v>
      </c>
    </row>
    <row r="48" spans="1:13" s="11" customFormat="1" ht="19.5" customHeight="1">
      <c r="A48" s="51">
        <v>44</v>
      </c>
      <c r="B48" s="54" t="s">
        <v>145</v>
      </c>
      <c r="C48" s="55" t="s">
        <v>146</v>
      </c>
      <c r="D48" s="55" t="s">
        <v>147</v>
      </c>
      <c r="E48" s="52" t="s">
        <v>148</v>
      </c>
      <c r="F48" s="51" t="s">
        <v>23</v>
      </c>
      <c r="G48" s="51">
        <v>1</v>
      </c>
      <c r="H48" s="56"/>
      <c r="I48" s="57">
        <v>8800</v>
      </c>
      <c r="J48" s="54" t="s">
        <v>149</v>
      </c>
      <c r="K48" s="54" t="s">
        <v>130</v>
      </c>
      <c r="L48" s="51">
        <v>1</v>
      </c>
      <c r="M48" s="62" t="s">
        <v>38</v>
      </c>
    </row>
    <row r="49" spans="1:13" s="11" customFormat="1" ht="19.5" customHeight="1">
      <c r="A49" s="51">
        <v>45</v>
      </c>
      <c r="B49" s="54" t="s">
        <v>150</v>
      </c>
      <c r="C49" s="55" t="s">
        <v>151</v>
      </c>
      <c r="D49" s="55" t="s">
        <v>152</v>
      </c>
      <c r="E49" s="52" t="s">
        <v>153</v>
      </c>
      <c r="F49" s="51" t="s">
        <v>23</v>
      </c>
      <c r="G49" s="51">
        <v>1</v>
      </c>
      <c r="H49" s="56"/>
      <c r="I49" s="57">
        <v>2620</v>
      </c>
      <c r="J49" s="54" t="s">
        <v>154</v>
      </c>
      <c r="K49" s="54" t="s">
        <v>130</v>
      </c>
      <c r="L49" s="51">
        <v>1</v>
      </c>
      <c r="M49" s="61"/>
    </row>
    <row r="50" spans="1:13" s="11" customFormat="1" ht="19.5" customHeight="1">
      <c r="A50" s="51">
        <v>46</v>
      </c>
      <c r="B50" s="55" t="s">
        <v>155</v>
      </c>
      <c r="C50" s="55" t="s">
        <v>156</v>
      </c>
      <c r="D50" s="55" t="s">
        <v>157</v>
      </c>
      <c r="E50" s="52" t="s">
        <v>158</v>
      </c>
      <c r="F50" s="51" t="s">
        <v>23</v>
      </c>
      <c r="G50" s="51">
        <v>1</v>
      </c>
      <c r="H50" s="56"/>
      <c r="I50" s="63">
        <v>22329.4</v>
      </c>
      <c r="J50" s="54"/>
      <c r="K50" s="54" t="s">
        <v>130</v>
      </c>
      <c r="L50" s="51">
        <v>1</v>
      </c>
      <c r="M50" s="61"/>
    </row>
    <row r="51" spans="1:13" s="11" customFormat="1" ht="19.5" customHeight="1">
      <c r="A51" s="51">
        <v>47</v>
      </c>
      <c r="B51" s="54" t="s">
        <v>135</v>
      </c>
      <c r="C51" s="55" t="s">
        <v>159</v>
      </c>
      <c r="D51" s="55" t="s">
        <v>160</v>
      </c>
      <c r="E51" s="52" t="s">
        <v>161</v>
      </c>
      <c r="F51" s="51" t="s">
        <v>23</v>
      </c>
      <c r="G51" s="51">
        <v>1</v>
      </c>
      <c r="H51" s="56"/>
      <c r="I51" s="57">
        <v>28205.13</v>
      </c>
      <c r="J51" s="60" t="s">
        <v>24</v>
      </c>
      <c r="K51" s="54" t="s">
        <v>130</v>
      </c>
      <c r="L51" s="51">
        <v>1</v>
      </c>
      <c r="M51" s="61"/>
    </row>
    <row r="52" spans="1:13" s="11" customFormat="1" ht="19.5" customHeight="1">
      <c r="A52" s="51">
        <v>48</v>
      </c>
      <c r="B52" s="54" t="s">
        <v>162</v>
      </c>
      <c r="C52" s="55" t="s">
        <v>163</v>
      </c>
      <c r="D52" s="55" t="s">
        <v>164</v>
      </c>
      <c r="E52" s="52">
        <v>2013.2</v>
      </c>
      <c r="F52" s="51" t="s">
        <v>23</v>
      </c>
      <c r="G52" s="51">
        <v>1</v>
      </c>
      <c r="H52" s="56"/>
      <c r="I52" s="57">
        <v>3106.84</v>
      </c>
      <c r="J52" s="60" t="s">
        <v>24</v>
      </c>
      <c r="K52" s="54" t="s">
        <v>130</v>
      </c>
      <c r="L52" s="51">
        <v>1</v>
      </c>
      <c r="M52" s="62" t="s">
        <v>38</v>
      </c>
    </row>
    <row r="53" spans="1:13" s="11" customFormat="1" ht="19.5" customHeight="1">
      <c r="A53" s="51">
        <v>49</v>
      </c>
      <c r="B53" s="54" t="s">
        <v>165</v>
      </c>
      <c r="C53" s="55"/>
      <c r="D53" s="55"/>
      <c r="E53" s="52"/>
      <c r="F53" s="51" t="s">
        <v>23</v>
      </c>
      <c r="G53" s="51">
        <v>1</v>
      </c>
      <c r="H53" s="56"/>
      <c r="I53" s="57"/>
      <c r="J53" s="60" t="s">
        <v>166</v>
      </c>
      <c r="K53" s="54" t="s">
        <v>130</v>
      </c>
      <c r="L53" s="51">
        <v>1</v>
      </c>
      <c r="M53" s="62" t="s">
        <v>38</v>
      </c>
    </row>
    <row r="54" spans="1:13" s="11" customFormat="1" ht="19.5" customHeight="1">
      <c r="A54" s="51">
        <v>50</v>
      </c>
      <c r="B54" s="54" t="s">
        <v>167</v>
      </c>
      <c r="C54" s="55" t="s">
        <v>168</v>
      </c>
      <c r="D54" s="55" t="s">
        <v>169</v>
      </c>
      <c r="E54" s="52" t="s">
        <v>170</v>
      </c>
      <c r="F54" s="51" t="s">
        <v>23</v>
      </c>
      <c r="G54" s="51">
        <v>1</v>
      </c>
      <c r="H54" s="56"/>
      <c r="I54" s="57"/>
      <c r="J54" s="60"/>
      <c r="K54" s="54" t="s">
        <v>130</v>
      </c>
      <c r="L54" s="51">
        <v>1</v>
      </c>
      <c r="M54" s="61"/>
    </row>
    <row r="55" spans="1:13" s="11" customFormat="1" ht="19.5" customHeight="1">
      <c r="A55" s="51">
        <v>51</v>
      </c>
      <c r="B55" s="54" t="s">
        <v>171</v>
      </c>
      <c r="C55" s="55" t="s">
        <v>172</v>
      </c>
      <c r="D55" s="55" t="s">
        <v>173</v>
      </c>
      <c r="E55" s="52"/>
      <c r="F55" s="51" t="s">
        <v>23</v>
      </c>
      <c r="G55" s="51">
        <v>1</v>
      </c>
      <c r="H55" s="56"/>
      <c r="I55" s="57"/>
      <c r="J55" s="60"/>
      <c r="K55" s="54" t="s">
        <v>130</v>
      </c>
      <c r="L55" s="51">
        <v>1</v>
      </c>
      <c r="M55" s="62" t="s">
        <v>38</v>
      </c>
    </row>
    <row r="56" spans="1:13" s="11" customFormat="1" ht="19.5" customHeight="1">
      <c r="A56" s="51">
        <v>52</v>
      </c>
      <c r="B56" s="54" t="s">
        <v>174</v>
      </c>
      <c r="C56" s="55" t="s">
        <v>175</v>
      </c>
      <c r="D56" s="55" t="s">
        <v>176</v>
      </c>
      <c r="E56" s="52" t="s">
        <v>177</v>
      </c>
      <c r="F56" s="51" t="s">
        <v>23</v>
      </c>
      <c r="G56" s="51">
        <v>1</v>
      </c>
      <c r="H56" s="56"/>
      <c r="I56" s="57"/>
      <c r="J56" s="60"/>
      <c r="K56" s="54" t="s">
        <v>130</v>
      </c>
      <c r="L56" s="51">
        <v>1</v>
      </c>
      <c r="M56" s="61"/>
    </row>
    <row r="57" spans="1:13" s="11" customFormat="1" ht="19.5" customHeight="1">
      <c r="A57" s="51">
        <v>53</v>
      </c>
      <c r="B57" s="54" t="s">
        <v>141</v>
      </c>
      <c r="C57" s="55" t="s">
        <v>178</v>
      </c>
      <c r="D57" s="55" t="s">
        <v>179</v>
      </c>
      <c r="E57" s="52" t="s">
        <v>180</v>
      </c>
      <c r="F57" s="51" t="s">
        <v>23</v>
      </c>
      <c r="G57" s="51">
        <v>1</v>
      </c>
      <c r="H57" s="56"/>
      <c r="I57" s="57"/>
      <c r="J57" s="60"/>
      <c r="K57" s="54" t="s">
        <v>130</v>
      </c>
      <c r="L57" s="51">
        <v>1</v>
      </c>
      <c r="M57" s="61"/>
    </row>
    <row r="58" spans="1:13" s="11" customFormat="1" ht="19.5" customHeight="1">
      <c r="A58" s="51">
        <v>54</v>
      </c>
      <c r="B58" s="54" t="s">
        <v>181</v>
      </c>
      <c r="C58" s="55" t="s">
        <v>182</v>
      </c>
      <c r="D58" s="55" t="s">
        <v>183</v>
      </c>
      <c r="E58" s="52" t="s">
        <v>184</v>
      </c>
      <c r="F58" s="51" t="s">
        <v>23</v>
      </c>
      <c r="G58" s="51">
        <v>1</v>
      </c>
      <c r="H58" s="56"/>
      <c r="I58" s="57"/>
      <c r="J58" s="60"/>
      <c r="K58" s="54" t="s">
        <v>130</v>
      </c>
      <c r="L58" s="51">
        <v>1</v>
      </c>
      <c r="M58" s="61"/>
    </row>
    <row r="59" spans="1:13" s="11" customFormat="1" ht="19.5" customHeight="1">
      <c r="A59" s="51">
        <v>55</v>
      </c>
      <c r="B59" s="54" t="s">
        <v>185</v>
      </c>
      <c r="C59" s="55" t="s">
        <v>186</v>
      </c>
      <c r="D59" s="55" t="s">
        <v>187</v>
      </c>
      <c r="E59" s="52" t="s">
        <v>188</v>
      </c>
      <c r="F59" s="51" t="s">
        <v>23</v>
      </c>
      <c r="G59" s="51">
        <v>1</v>
      </c>
      <c r="H59" s="56"/>
      <c r="I59" s="57"/>
      <c r="J59" s="60"/>
      <c r="K59" s="54" t="s">
        <v>130</v>
      </c>
      <c r="L59" s="51">
        <v>1</v>
      </c>
      <c r="M59" s="61"/>
    </row>
    <row r="60" spans="1:13" s="11" customFormat="1" ht="19.5" customHeight="1">
      <c r="A60" s="51">
        <v>56</v>
      </c>
      <c r="B60" s="54" t="s">
        <v>189</v>
      </c>
      <c r="C60" s="55"/>
      <c r="D60" s="55"/>
      <c r="E60" s="52"/>
      <c r="F60" s="51" t="s">
        <v>23</v>
      </c>
      <c r="G60" s="51">
        <v>1</v>
      </c>
      <c r="H60" s="56"/>
      <c r="I60" s="57"/>
      <c r="J60" s="60"/>
      <c r="K60" s="54" t="s">
        <v>130</v>
      </c>
      <c r="L60" s="51">
        <v>1</v>
      </c>
      <c r="M60" s="61"/>
    </row>
    <row r="61" spans="1:13" s="11" customFormat="1" ht="19.5" customHeight="1">
      <c r="A61" s="51">
        <v>57</v>
      </c>
      <c r="B61" s="54" t="s">
        <v>190</v>
      </c>
      <c r="C61" s="55"/>
      <c r="D61" s="55"/>
      <c r="E61" s="52">
        <v>2001.7</v>
      </c>
      <c r="F61" s="51" t="s">
        <v>191</v>
      </c>
      <c r="G61" s="51">
        <v>1</v>
      </c>
      <c r="H61" s="56"/>
      <c r="I61" s="57">
        <v>29000</v>
      </c>
      <c r="J61" s="60"/>
      <c r="K61" s="54" t="s">
        <v>192</v>
      </c>
      <c r="L61" s="51">
        <v>1</v>
      </c>
      <c r="M61" s="62" t="s">
        <v>38</v>
      </c>
    </row>
    <row r="62" spans="1:13" s="11" customFormat="1" ht="19.5" customHeight="1">
      <c r="A62" s="51">
        <v>58</v>
      </c>
      <c r="B62" s="54" t="s">
        <v>193</v>
      </c>
      <c r="C62" s="55" t="s">
        <v>194</v>
      </c>
      <c r="D62" s="55" t="s">
        <v>195</v>
      </c>
      <c r="E62" s="52">
        <v>92.5</v>
      </c>
      <c r="F62" s="51" t="s">
        <v>23</v>
      </c>
      <c r="G62" s="51">
        <v>1</v>
      </c>
      <c r="H62" s="56"/>
      <c r="I62" s="57">
        <v>2646</v>
      </c>
      <c r="J62" s="54" t="s">
        <v>69</v>
      </c>
      <c r="K62" s="54" t="s">
        <v>196</v>
      </c>
      <c r="L62" s="51">
        <v>1</v>
      </c>
      <c r="M62" s="62" t="s">
        <v>38</v>
      </c>
    </row>
    <row r="63" spans="1:13" s="11" customFormat="1" ht="19.5" customHeight="1">
      <c r="A63" s="51">
        <v>59</v>
      </c>
      <c r="B63" s="54" t="s">
        <v>197</v>
      </c>
      <c r="C63" s="55" t="s">
        <v>198</v>
      </c>
      <c r="D63" s="55" t="s">
        <v>199</v>
      </c>
      <c r="E63" s="52">
        <v>87.5</v>
      </c>
      <c r="F63" s="51" t="s">
        <v>23</v>
      </c>
      <c r="G63" s="51">
        <v>1</v>
      </c>
      <c r="H63" s="56"/>
      <c r="I63" s="57">
        <v>2800</v>
      </c>
      <c r="J63" s="54" t="s">
        <v>200</v>
      </c>
      <c r="K63" s="54" t="s">
        <v>196</v>
      </c>
      <c r="L63" s="51">
        <v>1</v>
      </c>
      <c r="M63" s="62" t="s">
        <v>38</v>
      </c>
    </row>
    <row r="64" spans="1:13" s="11" customFormat="1" ht="19.5" customHeight="1">
      <c r="A64" s="51">
        <v>60</v>
      </c>
      <c r="B64" s="54" t="s">
        <v>201</v>
      </c>
      <c r="C64" s="55" t="s">
        <v>202</v>
      </c>
      <c r="D64" s="55"/>
      <c r="E64" s="52">
        <v>97.11</v>
      </c>
      <c r="F64" s="51" t="s">
        <v>23</v>
      </c>
      <c r="G64" s="51">
        <v>1</v>
      </c>
      <c r="H64" s="56"/>
      <c r="I64" s="57">
        <v>5635.92</v>
      </c>
      <c r="J64" s="54" t="s">
        <v>149</v>
      </c>
      <c r="K64" s="54" t="s">
        <v>196</v>
      </c>
      <c r="L64" s="51">
        <v>1</v>
      </c>
      <c r="M64" s="62" t="s">
        <v>38</v>
      </c>
    </row>
    <row r="65" spans="1:13" s="11" customFormat="1" ht="19.5" customHeight="1">
      <c r="A65" s="51">
        <v>61</v>
      </c>
      <c r="B65" s="54" t="s">
        <v>203</v>
      </c>
      <c r="C65" s="55"/>
      <c r="D65" s="55"/>
      <c r="E65" s="52"/>
      <c r="F65" s="51" t="s">
        <v>23</v>
      </c>
      <c r="G65" s="51">
        <v>1</v>
      </c>
      <c r="H65" s="56"/>
      <c r="I65" s="57"/>
      <c r="J65" s="60"/>
      <c r="K65" s="54" t="s">
        <v>196</v>
      </c>
      <c r="L65" s="51">
        <v>1</v>
      </c>
      <c r="M65" s="62" t="s">
        <v>204</v>
      </c>
    </row>
    <row r="66" spans="1:13" s="11" customFormat="1" ht="19.5" customHeight="1">
      <c r="A66" s="51">
        <v>62</v>
      </c>
      <c r="B66" s="54" t="s">
        <v>205</v>
      </c>
      <c r="C66" s="55" t="s">
        <v>206</v>
      </c>
      <c r="D66" s="55"/>
      <c r="E66" s="52"/>
      <c r="F66" s="51" t="s">
        <v>23</v>
      </c>
      <c r="G66" s="51">
        <v>1</v>
      </c>
      <c r="H66" s="56"/>
      <c r="I66" s="57"/>
      <c r="J66" s="60"/>
      <c r="K66" s="54" t="s">
        <v>196</v>
      </c>
      <c r="L66" s="51">
        <v>1</v>
      </c>
      <c r="M66" s="62" t="s">
        <v>38</v>
      </c>
    </row>
    <row r="67" spans="1:13" s="11" customFormat="1" ht="19.5" customHeight="1">
      <c r="A67" s="51">
        <v>63</v>
      </c>
      <c r="B67" s="54" t="s">
        <v>52</v>
      </c>
      <c r="C67" s="55"/>
      <c r="D67" s="55"/>
      <c r="E67" s="52"/>
      <c r="F67" s="51" t="s">
        <v>53</v>
      </c>
      <c r="G67" s="51" t="s">
        <v>54</v>
      </c>
      <c r="H67" s="56"/>
      <c r="I67" s="57"/>
      <c r="J67" s="60"/>
      <c r="K67" s="54" t="s">
        <v>207</v>
      </c>
      <c r="L67" s="51" t="s">
        <v>54</v>
      </c>
      <c r="M67" s="61"/>
    </row>
    <row r="68" spans="1:13" s="11" customFormat="1" ht="19.5" customHeight="1">
      <c r="A68" s="51">
        <v>64</v>
      </c>
      <c r="B68" s="54" t="s">
        <v>208</v>
      </c>
      <c r="C68" s="55"/>
      <c r="D68" s="55"/>
      <c r="E68" s="52"/>
      <c r="F68" s="51" t="s">
        <v>23</v>
      </c>
      <c r="G68" s="51">
        <v>18</v>
      </c>
      <c r="H68" s="56"/>
      <c r="I68" s="57"/>
      <c r="J68" s="60"/>
      <c r="K68" s="54" t="s">
        <v>207</v>
      </c>
      <c r="L68" s="51">
        <v>18</v>
      </c>
      <c r="M68" s="61"/>
    </row>
    <row r="69" spans="1:13" s="11" customFormat="1" ht="19.5" customHeight="1">
      <c r="A69" s="51">
        <v>65</v>
      </c>
      <c r="B69" s="54" t="s">
        <v>209</v>
      </c>
      <c r="C69" s="55"/>
      <c r="D69" s="55"/>
      <c r="E69" s="52"/>
      <c r="F69" s="51" t="s">
        <v>23</v>
      </c>
      <c r="G69" s="51">
        <v>1</v>
      </c>
      <c r="H69" s="56"/>
      <c r="I69" s="57"/>
      <c r="J69" s="60"/>
      <c r="K69" s="54" t="s">
        <v>207</v>
      </c>
      <c r="L69" s="51">
        <v>1</v>
      </c>
      <c r="M69" s="62" t="s">
        <v>38</v>
      </c>
    </row>
    <row r="70" spans="1:13" s="11" customFormat="1" ht="19.5" customHeight="1">
      <c r="A70" s="51">
        <v>66</v>
      </c>
      <c r="B70" s="54" t="s">
        <v>210</v>
      </c>
      <c r="C70" s="55"/>
      <c r="D70" s="55"/>
      <c r="E70" s="52"/>
      <c r="F70" s="51" t="s">
        <v>53</v>
      </c>
      <c r="G70" s="51">
        <v>6</v>
      </c>
      <c r="H70" s="56"/>
      <c r="I70" s="57"/>
      <c r="J70" s="60"/>
      <c r="K70" s="54" t="s">
        <v>207</v>
      </c>
      <c r="L70" s="51">
        <v>6</v>
      </c>
      <c r="M70" s="61"/>
    </row>
    <row r="71" spans="1:13" s="11" customFormat="1" ht="19.5" customHeight="1">
      <c r="A71" s="51">
        <v>67</v>
      </c>
      <c r="B71" s="54" t="s">
        <v>211</v>
      </c>
      <c r="C71" s="55" t="s">
        <v>212</v>
      </c>
      <c r="D71" s="55"/>
      <c r="E71" s="52">
        <v>2001.12</v>
      </c>
      <c r="F71" s="51" t="s">
        <v>23</v>
      </c>
      <c r="G71" s="51">
        <v>2</v>
      </c>
      <c r="H71" s="56"/>
      <c r="I71" s="57">
        <v>16380</v>
      </c>
      <c r="J71" s="54" t="s">
        <v>69</v>
      </c>
      <c r="K71" s="54" t="s">
        <v>213</v>
      </c>
      <c r="L71" s="51">
        <v>2</v>
      </c>
      <c r="M71" s="62" t="s">
        <v>38</v>
      </c>
    </row>
    <row r="72" spans="1:13" s="11" customFormat="1" ht="19.5" customHeight="1">
      <c r="A72" s="51">
        <v>68</v>
      </c>
      <c r="B72" s="54" t="s">
        <v>214</v>
      </c>
      <c r="C72" s="55"/>
      <c r="D72" s="55"/>
      <c r="E72" s="52">
        <v>2001.12</v>
      </c>
      <c r="F72" s="51" t="s">
        <v>23</v>
      </c>
      <c r="G72" s="51">
        <v>1</v>
      </c>
      <c r="H72" s="56"/>
      <c r="I72" s="57">
        <v>4960</v>
      </c>
      <c r="J72" s="60"/>
      <c r="K72" s="54" t="s">
        <v>213</v>
      </c>
      <c r="L72" s="51">
        <v>1</v>
      </c>
      <c r="M72" s="62" t="s">
        <v>38</v>
      </c>
    </row>
    <row r="73" spans="1:13" s="11" customFormat="1" ht="19.5" customHeight="1">
      <c r="A73" s="51">
        <v>69</v>
      </c>
      <c r="B73" s="54" t="s">
        <v>215</v>
      </c>
      <c r="C73" s="55">
        <v>3117</v>
      </c>
      <c r="D73" s="55" t="s">
        <v>216</v>
      </c>
      <c r="E73" s="52">
        <v>2010.6</v>
      </c>
      <c r="F73" s="51" t="s">
        <v>23</v>
      </c>
      <c r="G73" s="51">
        <v>1</v>
      </c>
      <c r="H73" s="56"/>
      <c r="I73" s="57">
        <v>726.5</v>
      </c>
      <c r="J73" s="60" t="s">
        <v>217</v>
      </c>
      <c r="K73" s="54" t="s">
        <v>213</v>
      </c>
      <c r="L73" s="51">
        <v>1</v>
      </c>
      <c r="M73" s="61" t="s">
        <v>217</v>
      </c>
    </row>
    <row r="74" spans="1:13" s="11" customFormat="1" ht="19.5" customHeight="1">
      <c r="A74" s="51">
        <v>70</v>
      </c>
      <c r="B74" s="54" t="s">
        <v>218</v>
      </c>
      <c r="C74" s="55"/>
      <c r="D74" s="55" t="s">
        <v>219</v>
      </c>
      <c r="E74" s="52">
        <v>2010.9</v>
      </c>
      <c r="F74" s="51" t="s">
        <v>53</v>
      </c>
      <c r="G74" s="51">
        <v>4</v>
      </c>
      <c r="H74" s="56"/>
      <c r="I74" s="57">
        <v>5600</v>
      </c>
      <c r="J74" s="60"/>
      <c r="K74" s="54" t="s">
        <v>213</v>
      </c>
      <c r="L74" s="51">
        <v>4</v>
      </c>
      <c r="M74" s="61"/>
    </row>
    <row r="75" spans="1:13" s="11" customFormat="1" ht="19.5" customHeight="1">
      <c r="A75" s="51">
        <v>71</v>
      </c>
      <c r="B75" s="54" t="s">
        <v>220</v>
      </c>
      <c r="C75" s="55"/>
      <c r="D75" s="55" t="s">
        <v>221</v>
      </c>
      <c r="E75" s="52">
        <v>2011.5</v>
      </c>
      <c r="F75" s="51" t="s">
        <v>23</v>
      </c>
      <c r="G75" s="51">
        <v>1</v>
      </c>
      <c r="H75" s="56"/>
      <c r="I75" s="57">
        <v>1440</v>
      </c>
      <c r="J75" s="60"/>
      <c r="K75" s="54" t="s">
        <v>213</v>
      </c>
      <c r="L75" s="51">
        <v>1</v>
      </c>
      <c r="M75" s="62" t="s">
        <v>38</v>
      </c>
    </row>
    <row r="76" spans="1:13" s="11" customFormat="1" ht="19.5" customHeight="1">
      <c r="A76" s="51">
        <v>72</v>
      </c>
      <c r="B76" s="54" t="s">
        <v>222</v>
      </c>
      <c r="C76" s="55"/>
      <c r="D76" s="55"/>
      <c r="E76" s="52">
        <v>2011.11</v>
      </c>
      <c r="F76" s="51" t="s">
        <v>23</v>
      </c>
      <c r="G76" s="51">
        <v>2</v>
      </c>
      <c r="H76" s="56"/>
      <c r="I76" s="57">
        <v>3162.39</v>
      </c>
      <c r="J76" s="60"/>
      <c r="K76" s="54" t="s">
        <v>213</v>
      </c>
      <c r="L76" s="51">
        <v>2</v>
      </c>
      <c r="M76" s="62" t="s">
        <v>38</v>
      </c>
    </row>
    <row r="77" spans="1:13" s="11" customFormat="1" ht="19.5" customHeight="1">
      <c r="A77" s="51">
        <v>73</v>
      </c>
      <c r="B77" s="54" t="s">
        <v>223</v>
      </c>
      <c r="C77" s="55"/>
      <c r="D77" s="55"/>
      <c r="E77" s="52"/>
      <c r="F77" s="51" t="s">
        <v>53</v>
      </c>
      <c r="G77" s="51">
        <v>34</v>
      </c>
      <c r="H77" s="56"/>
      <c r="I77" s="57"/>
      <c r="J77" s="60"/>
      <c r="K77" s="54" t="s">
        <v>224</v>
      </c>
      <c r="L77" s="51">
        <v>34</v>
      </c>
      <c r="M77" s="61"/>
    </row>
    <row r="78" spans="1:13" s="11" customFormat="1" ht="19.5" customHeight="1">
      <c r="A78" s="51">
        <v>74</v>
      </c>
      <c r="B78" s="54" t="s">
        <v>225</v>
      </c>
      <c r="C78" s="55"/>
      <c r="D78" s="55"/>
      <c r="E78" s="52"/>
      <c r="F78" s="51" t="s">
        <v>23</v>
      </c>
      <c r="G78" s="51">
        <v>1</v>
      </c>
      <c r="H78" s="56"/>
      <c r="I78" s="57"/>
      <c r="J78" s="60"/>
      <c r="K78" s="54" t="s">
        <v>226</v>
      </c>
      <c r="L78" s="51">
        <v>1</v>
      </c>
      <c r="M78" s="62" t="s">
        <v>38</v>
      </c>
    </row>
    <row r="79" spans="1:13" s="11" customFormat="1" ht="19.5" customHeight="1">
      <c r="A79" s="51">
        <v>75</v>
      </c>
      <c r="B79" s="54" t="s">
        <v>227</v>
      </c>
      <c r="C79" s="55"/>
      <c r="D79" s="55" t="s">
        <v>228</v>
      </c>
      <c r="E79" s="52">
        <v>2005.9</v>
      </c>
      <c r="F79" s="51" t="s">
        <v>23</v>
      </c>
      <c r="G79" s="51">
        <v>1</v>
      </c>
      <c r="H79" s="56"/>
      <c r="I79" s="57">
        <v>1680</v>
      </c>
      <c r="J79" s="54" t="s">
        <v>200</v>
      </c>
      <c r="K79" s="54" t="s">
        <v>229</v>
      </c>
      <c r="L79" s="51">
        <v>1</v>
      </c>
      <c r="M79" s="62" t="s">
        <v>38</v>
      </c>
    </row>
    <row r="80" spans="1:13" s="11" customFormat="1" ht="19.5" customHeight="1">
      <c r="A80" s="51">
        <v>76</v>
      </c>
      <c r="B80" s="54" t="s">
        <v>230</v>
      </c>
      <c r="C80" s="55"/>
      <c r="D80" s="55"/>
      <c r="E80" s="52"/>
      <c r="F80" s="51" t="s">
        <v>191</v>
      </c>
      <c r="G80" s="51">
        <v>1</v>
      </c>
      <c r="H80" s="56"/>
      <c r="I80" s="57"/>
      <c r="J80" s="60"/>
      <c r="K80" s="54" t="s">
        <v>229</v>
      </c>
      <c r="L80" s="51">
        <v>1</v>
      </c>
      <c r="M80" s="62" t="s">
        <v>38</v>
      </c>
    </row>
    <row r="81" spans="1:13" s="11" customFormat="1" ht="19.5" customHeight="1">
      <c r="A81" s="51">
        <v>77</v>
      </c>
      <c r="B81" s="54" t="s">
        <v>231</v>
      </c>
      <c r="C81" s="55" t="s">
        <v>232</v>
      </c>
      <c r="D81" s="55"/>
      <c r="E81" s="52">
        <v>2005.1</v>
      </c>
      <c r="F81" s="51" t="s">
        <v>23</v>
      </c>
      <c r="G81" s="51">
        <v>1</v>
      </c>
      <c r="H81" s="56"/>
      <c r="I81" s="57">
        <v>35000</v>
      </c>
      <c r="J81" s="54" t="s">
        <v>233</v>
      </c>
      <c r="K81" s="54" t="s">
        <v>234</v>
      </c>
      <c r="L81" s="51">
        <v>1</v>
      </c>
      <c r="M81" s="62" t="s">
        <v>38</v>
      </c>
    </row>
    <row r="82" spans="1:13" s="11" customFormat="1" ht="19.5" customHeight="1">
      <c r="A82" s="51">
        <v>78</v>
      </c>
      <c r="B82" s="54" t="s">
        <v>235</v>
      </c>
      <c r="C82" s="55"/>
      <c r="D82" s="55"/>
      <c r="E82" s="52">
        <v>2006.12</v>
      </c>
      <c r="F82" s="51" t="s">
        <v>23</v>
      </c>
      <c r="G82" s="51">
        <v>1</v>
      </c>
      <c r="H82" s="56"/>
      <c r="I82" s="57">
        <v>2480</v>
      </c>
      <c r="J82" s="54" t="s">
        <v>236</v>
      </c>
      <c r="K82" s="54" t="s">
        <v>237</v>
      </c>
      <c r="L82" s="51">
        <v>1</v>
      </c>
      <c r="M82" s="62" t="s">
        <v>38</v>
      </c>
    </row>
    <row r="83" spans="1:13" s="11" customFormat="1" ht="19.5" customHeight="1">
      <c r="A83" s="51">
        <v>79</v>
      </c>
      <c r="B83" s="54" t="s">
        <v>215</v>
      </c>
      <c r="C83" s="55">
        <v>3117</v>
      </c>
      <c r="D83" s="55" t="s">
        <v>216</v>
      </c>
      <c r="E83" s="52">
        <v>2010.5</v>
      </c>
      <c r="F83" s="51" t="s">
        <v>23</v>
      </c>
      <c r="G83" s="51">
        <v>1</v>
      </c>
      <c r="H83" s="56"/>
      <c r="I83" s="57">
        <v>726.5</v>
      </c>
      <c r="J83" s="60" t="s">
        <v>217</v>
      </c>
      <c r="K83" s="54" t="s">
        <v>237</v>
      </c>
      <c r="L83" s="51">
        <v>1</v>
      </c>
      <c r="M83" s="61" t="s">
        <v>217</v>
      </c>
    </row>
    <row r="84" spans="1:13" s="11" customFormat="1" ht="19.5" customHeight="1">
      <c r="A84" s="51">
        <v>80</v>
      </c>
      <c r="B84" s="54" t="s">
        <v>238</v>
      </c>
      <c r="C84" s="55"/>
      <c r="D84" s="55"/>
      <c r="E84" s="52">
        <v>2011.6</v>
      </c>
      <c r="F84" s="51" t="s">
        <v>23</v>
      </c>
      <c r="G84" s="51">
        <v>1</v>
      </c>
      <c r="H84" s="56"/>
      <c r="I84" s="57">
        <v>2500</v>
      </c>
      <c r="J84" s="60"/>
      <c r="K84" s="54" t="s">
        <v>237</v>
      </c>
      <c r="L84" s="51">
        <v>1</v>
      </c>
      <c r="M84" s="62" t="s">
        <v>38</v>
      </c>
    </row>
    <row r="85" spans="1:13" s="11" customFormat="1" ht="19.5" customHeight="1">
      <c r="A85" s="51">
        <v>81</v>
      </c>
      <c r="B85" s="54" t="s">
        <v>239</v>
      </c>
      <c r="C85" s="55" t="s">
        <v>240</v>
      </c>
      <c r="D85" s="55"/>
      <c r="E85" s="52">
        <v>2013.11</v>
      </c>
      <c r="F85" s="51" t="s">
        <v>23</v>
      </c>
      <c r="G85" s="51">
        <v>1</v>
      </c>
      <c r="H85" s="56"/>
      <c r="I85" s="57">
        <v>1025.64</v>
      </c>
      <c r="J85" s="60" t="s">
        <v>241</v>
      </c>
      <c r="K85" s="54" t="s">
        <v>237</v>
      </c>
      <c r="L85" s="51">
        <v>1</v>
      </c>
      <c r="M85" s="62" t="s">
        <v>38</v>
      </c>
    </row>
    <row r="86" spans="1:13" s="11" customFormat="1" ht="19.5" customHeight="1">
      <c r="A86" s="51">
        <v>82</v>
      </c>
      <c r="B86" s="54" t="s">
        <v>242</v>
      </c>
      <c r="C86" s="55"/>
      <c r="D86" s="55" t="s">
        <v>243</v>
      </c>
      <c r="E86" s="52">
        <v>2014.1</v>
      </c>
      <c r="F86" s="51" t="s">
        <v>23</v>
      </c>
      <c r="G86" s="51">
        <v>1</v>
      </c>
      <c r="H86" s="56"/>
      <c r="I86" s="57">
        <v>1139</v>
      </c>
      <c r="J86" s="60" t="s">
        <v>34</v>
      </c>
      <c r="K86" s="54" t="s">
        <v>237</v>
      </c>
      <c r="L86" s="51">
        <v>1</v>
      </c>
      <c r="M86" s="62" t="s">
        <v>38</v>
      </c>
    </row>
    <row r="87" spans="1:13" s="11" customFormat="1" ht="19.5" customHeight="1">
      <c r="A87" s="51">
        <v>83</v>
      </c>
      <c r="B87" s="54" t="s">
        <v>244</v>
      </c>
      <c r="C87" s="55" t="s">
        <v>245</v>
      </c>
      <c r="D87" s="55" t="s">
        <v>246</v>
      </c>
      <c r="E87" s="52" t="s">
        <v>247</v>
      </c>
      <c r="F87" s="51" t="s">
        <v>248</v>
      </c>
      <c r="G87" s="51">
        <v>1</v>
      </c>
      <c r="H87" s="56"/>
      <c r="I87" s="57">
        <v>260000</v>
      </c>
      <c r="J87" s="54" t="s">
        <v>249</v>
      </c>
      <c r="K87" s="54" t="s">
        <v>237</v>
      </c>
      <c r="L87" s="51">
        <v>1</v>
      </c>
      <c r="M87" s="62" t="s">
        <v>38</v>
      </c>
    </row>
    <row r="88" spans="1:13" s="11" customFormat="1" ht="19.5" customHeight="1">
      <c r="A88" s="51">
        <v>84</v>
      </c>
      <c r="B88" s="54" t="s">
        <v>250</v>
      </c>
      <c r="C88" s="55"/>
      <c r="D88" s="55"/>
      <c r="E88" s="64">
        <v>2009.1</v>
      </c>
      <c r="F88" s="51" t="s">
        <v>23</v>
      </c>
      <c r="G88" s="51">
        <v>1</v>
      </c>
      <c r="H88" s="56"/>
      <c r="I88" s="57">
        <v>8863.25</v>
      </c>
      <c r="J88" s="60" t="s">
        <v>251</v>
      </c>
      <c r="K88" s="54" t="s">
        <v>252</v>
      </c>
      <c r="L88" s="51">
        <v>1</v>
      </c>
      <c r="M88" s="62" t="s">
        <v>38</v>
      </c>
    </row>
    <row r="89" spans="1:13" s="11" customFormat="1" ht="19.5" customHeight="1">
      <c r="A89" s="51">
        <v>85</v>
      </c>
      <c r="B89" s="54" t="s">
        <v>253</v>
      </c>
      <c r="C89" s="55"/>
      <c r="D89" s="55" t="s">
        <v>254</v>
      </c>
      <c r="E89" s="65">
        <v>1992.5</v>
      </c>
      <c r="F89" s="54"/>
      <c r="G89" s="54"/>
      <c r="H89" s="56"/>
      <c r="I89" s="57">
        <v>3300</v>
      </c>
      <c r="J89" s="54" t="s">
        <v>255</v>
      </c>
      <c r="K89" s="54"/>
      <c r="L89" s="54"/>
      <c r="M89" s="61" t="s">
        <v>256</v>
      </c>
    </row>
    <row r="90" spans="1:13" s="11" customFormat="1" ht="19.5" customHeight="1">
      <c r="A90" s="51">
        <v>86</v>
      </c>
      <c r="B90" s="54" t="s">
        <v>257</v>
      </c>
      <c r="C90" s="55"/>
      <c r="D90" s="55" t="s">
        <v>258</v>
      </c>
      <c r="E90" s="65">
        <v>1993.9</v>
      </c>
      <c r="F90" s="54"/>
      <c r="G90" s="54"/>
      <c r="H90" s="56"/>
      <c r="I90" s="57">
        <v>92500</v>
      </c>
      <c r="J90" s="54" t="s">
        <v>259</v>
      </c>
      <c r="K90" s="54"/>
      <c r="L90" s="54"/>
      <c r="M90" s="61" t="s">
        <v>256</v>
      </c>
    </row>
    <row r="91" spans="1:13" s="11" customFormat="1" ht="19.5" customHeight="1">
      <c r="A91" s="51">
        <v>87</v>
      </c>
      <c r="B91" s="54" t="s">
        <v>260</v>
      </c>
      <c r="C91" s="55"/>
      <c r="D91" s="55" t="s">
        <v>261</v>
      </c>
      <c r="E91" s="65">
        <v>93.3</v>
      </c>
      <c r="F91" s="54"/>
      <c r="G91" s="54"/>
      <c r="H91" s="56"/>
      <c r="I91" s="57">
        <v>2268.82</v>
      </c>
      <c r="J91" s="54" t="s">
        <v>262</v>
      </c>
      <c r="K91" s="54"/>
      <c r="L91" s="54"/>
      <c r="M91" s="61" t="s">
        <v>256</v>
      </c>
    </row>
    <row r="92" spans="1:13" s="11" customFormat="1" ht="19.5" customHeight="1">
      <c r="A92" s="51">
        <v>88</v>
      </c>
      <c r="B92" s="54" t="s">
        <v>263</v>
      </c>
      <c r="C92" s="55"/>
      <c r="D92" s="55" t="s">
        <v>261</v>
      </c>
      <c r="E92" s="65">
        <v>93.3</v>
      </c>
      <c r="F92" s="54"/>
      <c r="G92" s="54"/>
      <c r="H92" s="56"/>
      <c r="I92" s="57">
        <v>2107.34</v>
      </c>
      <c r="J92" s="54" t="s">
        <v>264</v>
      </c>
      <c r="K92" s="54"/>
      <c r="L92" s="54"/>
      <c r="M92" s="61" t="s">
        <v>256</v>
      </c>
    </row>
    <row r="93" spans="1:13" s="11" customFormat="1" ht="19.5" customHeight="1">
      <c r="A93" s="51">
        <v>89</v>
      </c>
      <c r="B93" s="54" t="s">
        <v>265</v>
      </c>
      <c r="C93" s="55"/>
      <c r="D93" s="55" t="s">
        <v>266</v>
      </c>
      <c r="E93" s="65">
        <v>96.5</v>
      </c>
      <c r="F93" s="54"/>
      <c r="G93" s="54"/>
      <c r="H93" s="56"/>
      <c r="I93" s="57">
        <v>5020</v>
      </c>
      <c r="J93" s="54" t="s">
        <v>267</v>
      </c>
      <c r="K93" s="54"/>
      <c r="L93" s="54"/>
      <c r="M93" s="61" t="s">
        <v>256</v>
      </c>
    </row>
    <row r="94" spans="1:13" s="11" customFormat="1" ht="19.5" customHeight="1">
      <c r="A94" s="51">
        <v>90</v>
      </c>
      <c r="B94" s="54" t="s">
        <v>268</v>
      </c>
      <c r="C94" s="55"/>
      <c r="D94" s="55" t="s">
        <v>269</v>
      </c>
      <c r="E94" s="65">
        <v>93.1</v>
      </c>
      <c r="F94" s="54"/>
      <c r="G94" s="54"/>
      <c r="H94" s="56"/>
      <c r="I94" s="57">
        <v>18100</v>
      </c>
      <c r="J94" s="54" t="s">
        <v>267</v>
      </c>
      <c r="K94" s="54"/>
      <c r="L94" s="54"/>
      <c r="M94" s="61" t="s">
        <v>256</v>
      </c>
    </row>
    <row r="95" spans="1:13" s="11" customFormat="1" ht="19.5" customHeight="1">
      <c r="A95" s="51">
        <v>91</v>
      </c>
      <c r="B95" s="54" t="s">
        <v>270</v>
      </c>
      <c r="C95" s="55"/>
      <c r="D95" s="55" t="s">
        <v>271</v>
      </c>
      <c r="E95" s="65">
        <v>94.9</v>
      </c>
      <c r="F95" s="54"/>
      <c r="G95" s="54"/>
      <c r="H95" s="56"/>
      <c r="I95" s="57">
        <v>15384.62</v>
      </c>
      <c r="J95" s="54" t="s">
        <v>272</v>
      </c>
      <c r="K95" s="54"/>
      <c r="L95" s="54"/>
      <c r="M95" s="61" t="s">
        <v>256</v>
      </c>
    </row>
    <row r="96" spans="1:13" s="11" customFormat="1" ht="19.5" customHeight="1">
      <c r="A96" s="51">
        <v>92</v>
      </c>
      <c r="B96" s="54" t="s">
        <v>270</v>
      </c>
      <c r="C96" s="55"/>
      <c r="D96" s="55" t="s">
        <v>271</v>
      </c>
      <c r="E96" s="65">
        <v>95.9</v>
      </c>
      <c r="F96" s="54"/>
      <c r="G96" s="54"/>
      <c r="H96" s="56"/>
      <c r="I96" s="57">
        <v>20000</v>
      </c>
      <c r="J96" s="54" t="s">
        <v>272</v>
      </c>
      <c r="K96" s="54"/>
      <c r="L96" s="54"/>
      <c r="M96" s="61" t="s">
        <v>256</v>
      </c>
    </row>
    <row r="97" spans="1:13" s="11" customFormat="1" ht="19.5" customHeight="1">
      <c r="A97" s="51">
        <v>93</v>
      </c>
      <c r="B97" s="54" t="s">
        <v>273</v>
      </c>
      <c r="C97" s="55"/>
      <c r="D97" s="55" t="s">
        <v>274</v>
      </c>
      <c r="E97" s="65">
        <v>95.1</v>
      </c>
      <c r="F97" s="54"/>
      <c r="G97" s="54"/>
      <c r="H97" s="56"/>
      <c r="I97" s="57">
        <v>4101.4</v>
      </c>
      <c r="J97" s="54" t="s">
        <v>262</v>
      </c>
      <c r="K97" s="54"/>
      <c r="L97" s="54"/>
      <c r="M97" s="61" t="s">
        <v>256</v>
      </c>
    </row>
    <row r="98" spans="1:13" s="11" customFormat="1" ht="19.5" customHeight="1">
      <c r="A98" s="51">
        <v>94</v>
      </c>
      <c r="B98" s="54" t="s">
        <v>275</v>
      </c>
      <c r="C98" s="55"/>
      <c r="D98" s="55"/>
      <c r="E98" s="65">
        <v>2001.9</v>
      </c>
      <c r="F98" s="54"/>
      <c r="G98" s="54"/>
      <c r="H98" s="56"/>
      <c r="I98" s="57">
        <v>3351</v>
      </c>
      <c r="J98" s="54" t="s">
        <v>262</v>
      </c>
      <c r="K98" s="54"/>
      <c r="L98" s="54"/>
      <c r="M98" s="61" t="s">
        <v>256</v>
      </c>
    </row>
    <row r="99" spans="1:13" s="11" customFormat="1" ht="19.5" customHeight="1">
      <c r="A99" s="51">
        <v>95</v>
      </c>
      <c r="B99" s="54" t="s">
        <v>276</v>
      </c>
      <c r="C99" s="55"/>
      <c r="D99" s="55" t="s">
        <v>277</v>
      </c>
      <c r="E99" s="65">
        <v>92.11</v>
      </c>
      <c r="F99" s="54"/>
      <c r="G99" s="54"/>
      <c r="H99" s="56"/>
      <c r="I99" s="57">
        <v>35032.53</v>
      </c>
      <c r="J99" s="54" t="s">
        <v>264</v>
      </c>
      <c r="K99" s="54"/>
      <c r="L99" s="54"/>
      <c r="M99" s="61" t="s">
        <v>256</v>
      </c>
    </row>
    <row r="100" spans="1:13" s="11" customFormat="1" ht="19.5" customHeight="1">
      <c r="A100" s="51">
        <v>96</v>
      </c>
      <c r="B100" s="54" t="s">
        <v>278</v>
      </c>
      <c r="C100" s="55" t="s">
        <v>279</v>
      </c>
      <c r="D100" s="55" t="s">
        <v>82</v>
      </c>
      <c r="E100" s="65">
        <v>92.5</v>
      </c>
      <c r="F100" s="54"/>
      <c r="G100" s="54"/>
      <c r="H100" s="56"/>
      <c r="I100" s="57">
        <v>7800</v>
      </c>
      <c r="J100" s="54" t="s">
        <v>262</v>
      </c>
      <c r="K100" s="54"/>
      <c r="L100" s="54"/>
      <c r="M100" s="61" t="s">
        <v>256</v>
      </c>
    </row>
    <row r="101" spans="1:13" s="11" customFormat="1" ht="19.5" customHeight="1">
      <c r="A101" s="51">
        <v>97</v>
      </c>
      <c r="B101" s="54" t="s">
        <v>280</v>
      </c>
      <c r="C101" s="55"/>
      <c r="D101" s="55" t="s">
        <v>140</v>
      </c>
      <c r="E101" s="65">
        <v>92.3</v>
      </c>
      <c r="F101" s="54"/>
      <c r="G101" s="54"/>
      <c r="H101" s="56"/>
      <c r="I101" s="57">
        <v>5900</v>
      </c>
      <c r="J101" s="54" t="s">
        <v>262</v>
      </c>
      <c r="K101" s="54"/>
      <c r="L101" s="54"/>
      <c r="M101" s="61" t="s">
        <v>256</v>
      </c>
    </row>
    <row r="102" spans="1:13" s="11" customFormat="1" ht="19.5" customHeight="1">
      <c r="A102" s="51">
        <v>98</v>
      </c>
      <c r="B102" s="54" t="s">
        <v>281</v>
      </c>
      <c r="C102" s="55"/>
      <c r="D102" s="55"/>
      <c r="E102" s="66">
        <v>96.9</v>
      </c>
      <c r="F102" s="51" t="s">
        <v>23</v>
      </c>
      <c r="G102" s="51">
        <v>1</v>
      </c>
      <c r="H102" s="56"/>
      <c r="I102" s="57">
        <v>44500</v>
      </c>
      <c r="J102" s="54" t="s">
        <v>282</v>
      </c>
      <c r="K102" s="54" t="s">
        <v>283</v>
      </c>
      <c r="L102" s="54"/>
      <c r="M102" s="61" t="s">
        <v>256</v>
      </c>
    </row>
    <row r="103" spans="1:13" s="11" customFormat="1" ht="19.5" customHeight="1">
      <c r="A103" s="51">
        <v>99</v>
      </c>
      <c r="B103" s="54" t="s">
        <v>268</v>
      </c>
      <c r="C103" s="55">
        <v>9980</v>
      </c>
      <c r="D103" s="55"/>
      <c r="E103" s="66">
        <v>96.9</v>
      </c>
      <c r="F103" s="51" t="s">
        <v>23</v>
      </c>
      <c r="G103" s="51">
        <v>1</v>
      </c>
      <c r="H103" s="56"/>
      <c r="I103" s="57">
        <v>10080</v>
      </c>
      <c r="J103" s="54" t="s">
        <v>267</v>
      </c>
      <c r="K103" s="54" t="s">
        <v>213</v>
      </c>
      <c r="L103" s="54"/>
      <c r="M103" s="61" t="s">
        <v>256</v>
      </c>
    </row>
    <row r="104" spans="1:13" s="11" customFormat="1" ht="19.5" customHeight="1">
      <c r="A104" s="51">
        <v>100</v>
      </c>
      <c r="B104" s="54" t="s">
        <v>284</v>
      </c>
      <c r="C104" s="55"/>
      <c r="D104" s="55"/>
      <c r="E104" s="65">
        <v>95.6</v>
      </c>
      <c r="F104" s="54"/>
      <c r="G104" s="54"/>
      <c r="H104" s="56"/>
      <c r="I104" s="57">
        <v>1957.26</v>
      </c>
      <c r="J104" s="54" t="s">
        <v>267</v>
      </c>
      <c r="K104" s="54" t="s">
        <v>213</v>
      </c>
      <c r="L104" s="54"/>
      <c r="M104" s="61" t="s">
        <v>256</v>
      </c>
    </row>
    <row r="105" spans="1:13" s="11" customFormat="1" ht="19.5" customHeight="1">
      <c r="A105" s="51">
        <v>101</v>
      </c>
      <c r="B105" s="54" t="s">
        <v>285</v>
      </c>
      <c r="C105" s="55"/>
      <c r="D105" s="55"/>
      <c r="E105" s="65">
        <v>97.11</v>
      </c>
      <c r="F105" s="54"/>
      <c r="G105" s="54"/>
      <c r="H105" s="56"/>
      <c r="I105" s="57">
        <v>8100</v>
      </c>
      <c r="J105" s="54" t="s">
        <v>267</v>
      </c>
      <c r="K105" s="54"/>
      <c r="L105" s="54"/>
      <c r="M105" s="61" t="s">
        <v>256</v>
      </c>
    </row>
    <row r="106" spans="1:13" s="11" customFormat="1" ht="19.5" customHeight="1">
      <c r="A106" s="51">
        <v>102</v>
      </c>
      <c r="B106" s="54" t="s">
        <v>268</v>
      </c>
      <c r="C106" s="55"/>
      <c r="D106" s="55"/>
      <c r="E106" s="65">
        <v>98.9</v>
      </c>
      <c r="F106" s="54"/>
      <c r="G106" s="54"/>
      <c r="H106" s="56"/>
      <c r="I106" s="57">
        <v>4800</v>
      </c>
      <c r="J106" s="54" t="s">
        <v>267</v>
      </c>
      <c r="K106" s="54"/>
      <c r="L106" s="54"/>
      <c r="M106" s="61" t="s">
        <v>256</v>
      </c>
    </row>
    <row r="107" spans="1:13" s="11" customFormat="1" ht="19.5" customHeight="1">
      <c r="A107" s="51">
        <v>103</v>
      </c>
      <c r="B107" s="54" t="s">
        <v>286</v>
      </c>
      <c r="C107" s="55"/>
      <c r="D107" s="55"/>
      <c r="E107" s="65">
        <v>98.9</v>
      </c>
      <c r="F107" s="54"/>
      <c r="G107" s="54"/>
      <c r="H107" s="56"/>
      <c r="I107" s="57">
        <v>2160</v>
      </c>
      <c r="J107" s="54" t="s">
        <v>267</v>
      </c>
      <c r="K107" s="54" t="s">
        <v>213</v>
      </c>
      <c r="L107" s="54"/>
      <c r="M107" s="61" t="s">
        <v>256</v>
      </c>
    </row>
    <row r="108" spans="1:13" s="11" customFormat="1" ht="19.5" customHeight="1">
      <c r="A108" s="51">
        <v>104</v>
      </c>
      <c r="B108" s="54" t="s">
        <v>287</v>
      </c>
      <c r="C108" s="55"/>
      <c r="D108" s="55"/>
      <c r="E108" s="65">
        <v>99.5</v>
      </c>
      <c r="F108" s="54"/>
      <c r="G108" s="54"/>
      <c r="H108" s="56"/>
      <c r="I108" s="57">
        <v>1950</v>
      </c>
      <c r="J108" s="54" t="s">
        <v>267</v>
      </c>
      <c r="K108" s="54"/>
      <c r="L108" s="54"/>
      <c r="M108" s="61" t="s">
        <v>256</v>
      </c>
    </row>
    <row r="109" spans="1:13" s="11" customFormat="1" ht="19.5" customHeight="1">
      <c r="A109" s="51">
        <v>105</v>
      </c>
      <c r="B109" s="54" t="s">
        <v>215</v>
      </c>
      <c r="C109" s="55"/>
      <c r="D109" s="55"/>
      <c r="E109" s="65">
        <v>99.6</v>
      </c>
      <c r="F109" s="54"/>
      <c r="G109" s="54"/>
      <c r="H109" s="56"/>
      <c r="I109" s="57">
        <v>3450</v>
      </c>
      <c r="J109" s="54" t="s">
        <v>267</v>
      </c>
      <c r="K109" s="54"/>
      <c r="L109" s="54"/>
      <c r="M109" s="61" t="s">
        <v>256</v>
      </c>
    </row>
    <row r="110" spans="1:13" s="11" customFormat="1" ht="19.5" customHeight="1">
      <c r="A110" s="51">
        <v>106</v>
      </c>
      <c r="B110" s="54" t="s">
        <v>220</v>
      </c>
      <c r="C110" s="55"/>
      <c r="D110" s="55"/>
      <c r="E110" s="65">
        <v>2002.6</v>
      </c>
      <c r="F110" s="54"/>
      <c r="G110" s="54"/>
      <c r="H110" s="56"/>
      <c r="I110" s="57">
        <v>930</v>
      </c>
      <c r="J110" s="54" t="s">
        <v>267</v>
      </c>
      <c r="K110" s="54"/>
      <c r="L110" s="54"/>
      <c r="M110" s="61" t="s">
        <v>256</v>
      </c>
    </row>
    <row r="111" spans="1:13" s="11" customFormat="1" ht="19.5" customHeight="1">
      <c r="A111" s="51">
        <v>107</v>
      </c>
      <c r="B111" s="54" t="s">
        <v>215</v>
      </c>
      <c r="C111" s="55"/>
      <c r="D111" s="55"/>
      <c r="E111" s="65">
        <v>2009.9</v>
      </c>
      <c r="F111" s="54"/>
      <c r="G111" s="54"/>
      <c r="H111" s="56"/>
      <c r="I111" s="57">
        <v>3094.02</v>
      </c>
      <c r="J111" s="54" t="s">
        <v>264</v>
      </c>
      <c r="K111" s="54" t="s">
        <v>213</v>
      </c>
      <c r="L111" s="54"/>
      <c r="M111" s="61" t="s">
        <v>256</v>
      </c>
    </row>
    <row r="112" spans="1:13" s="11" customFormat="1" ht="19.5" customHeight="1">
      <c r="A112" s="51">
        <v>108</v>
      </c>
      <c r="B112" s="54" t="s">
        <v>288</v>
      </c>
      <c r="C112" s="55"/>
      <c r="D112" s="55"/>
      <c r="E112" s="65">
        <v>2001.9</v>
      </c>
      <c r="F112" s="54"/>
      <c r="G112" s="54"/>
      <c r="H112" s="56"/>
      <c r="I112" s="57">
        <v>2000</v>
      </c>
      <c r="J112" s="54" t="s">
        <v>264</v>
      </c>
      <c r="K112" s="54" t="s">
        <v>213</v>
      </c>
      <c r="L112" s="54"/>
      <c r="M112" s="61" t="s">
        <v>256</v>
      </c>
    </row>
    <row r="113" spans="1:13" s="11" customFormat="1" ht="19.5" customHeight="1">
      <c r="A113" s="51">
        <v>109</v>
      </c>
      <c r="B113" s="54" t="s">
        <v>215</v>
      </c>
      <c r="C113" s="55"/>
      <c r="D113" s="55" t="s">
        <v>289</v>
      </c>
      <c r="E113" s="65">
        <v>2001.12</v>
      </c>
      <c r="F113" s="54"/>
      <c r="G113" s="54"/>
      <c r="H113" s="56"/>
      <c r="I113" s="57">
        <v>3120</v>
      </c>
      <c r="J113" s="54" t="s">
        <v>264</v>
      </c>
      <c r="K113" s="54" t="s">
        <v>213</v>
      </c>
      <c r="L113" s="54"/>
      <c r="M113" s="61" t="s">
        <v>256</v>
      </c>
    </row>
    <row r="114" spans="1:13" s="11" customFormat="1" ht="19.5" customHeight="1">
      <c r="A114" s="51">
        <v>110</v>
      </c>
      <c r="B114" s="54" t="s">
        <v>45</v>
      </c>
      <c r="C114" s="55"/>
      <c r="D114" s="55"/>
      <c r="E114" s="66">
        <v>81.12</v>
      </c>
      <c r="F114" s="54" t="s">
        <v>23</v>
      </c>
      <c r="G114" s="54">
        <v>1</v>
      </c>
      <c r="H114" s="56"/>
      <c r="I114" s="57">
        <v>41118.37</v>
      </c>
      <c r="J114" s="54" t="s">
        <v>290</v>
      </c>
      <c r="K114" s="54"/>
      <c r="L114" s="54"/>
      <c r="M114" s="61" t="s">
        <v>256</v>
      </c>
    </row>
    <row r="115" spans="1:13" s="11" customFormat="1" ht="19.5" customHeight="1">
      <c r="A115" s="51">
        <v>111</v>
      </c>
      <c r="B115" s="54" t="s">
        <v>291</v>
      </c>
      <c r="C115" s="55"/>
      <c r="D115" s="55"/>
      <c r="E115" s="66">
        <v>81.12</v>
      </c>
      <c r="F115" s="54" t="s">
        <v>23</v>
      </c>
      <c r="G115" s="54">
        <v>1</v>
      </c>
      <c r="H115" s="56"/>
      <c r="I115" s="57">
        <v>41779.27</v>
      </c>
      <c r="J115" s="54" t="s">
        <v>290</v>
      </c>
      <c r="K115" s="54"/>
      <c r="L115" s="54"/>
      <c r="M115" s="61" t="s">
        <v>256</v>
      </c>
    </row>
    <row r="116" spans="1:13" s="11" customFormat="1" ht="19.5" customHeight="1">
      <c r="A116" s="51">
        <v>112</v>
      </c>
      <c r="B116" s="54" t="s">
        <v>292</v>
      </c>
      <c r="C116" s="55" t="s">
        <v>293</v>
      </c>
      <c r="D116" s="55"/>
      <c r="E116" s="65">
        <v>2000.7</v>
      </c>
      <c r="F116" s="54"/>
      <c r="G116" s="54"/>
      <c r="H116" s="56"/>
      <c r="I116" s="57">
        <v>6400</v>
      </c>
      <c r="J116" s="54" t="s">
        <v>264</v>
      </c>
      <c r="K116" s="54" t="s">
        <v>294</v>
      </c>
      <c r="L116" s="54"/>
      <c r="M116" s="61" t="s">
        <v>256</v>
      </c>
    </row>
    <row r="117" spans="1:13" s="11" customFormat="1" ht="19.5" customHeight="1">
      <c r="A117" s="51">
        <v>113</v>
      </c>
      <c r="B117" s="54" t="s">
        <v>295</v>
      </c>
      <c r="C117" s="55" t="s">
        <v>296</v>
      </c>
      <c r="D117" s="55"/>
      <c r="E117" s="66">
        <v>2000.9</v>
      </c>
      <c r="F117" s="54" t="s">
        <v>23</v>
      </c>
      <c r="G117" s="54">
        <v>1</v>
      </c>
      <c r="H117" s="56"/>
      <c r="I117" s="57">
        <v>3600</v>
      </c>
      <c r="J117" s="54" t="s">
        <v>297</v>
      </c>
      <c r="K117" s="54" t="s">
        <v>25</v>
      </c>
      <c r="L117" s="54"/>
      <c r="M117" s="61" t="s">
        <v>256</v>
      </c>
    </row>
    <row r="118" spans="1:13" s="11" customFormat="1" ht="19.5" customHeight="1">
      <c r="A118" s="51">
        <v>114</v>
      </c>
      <c r="B118" s="54" t="s">
        <v>238</v>
      </c>
      <c r="C118" s="55"/>
      <c r="D118" s="55"/>
      <c r="E118" s="65">
        <v>2011.8</v>
      </c>
      <c r="F118" s="54"/>
      <c r="G118" s="54"/>
      <c r="H118" s="56"/>
      <c r="I118" s="57">
        <v>2400</v>
      </c>
      <c r="J118" s="60" t="s">
        <v>264</v>
      </c>
      <c r="K118" s="54"/>
      <c r="L118" s="54"/>
      <c r="M118" s="61" t="s">
        <v>256</v>
      </c>
    </row>
    <row r="119" spans="1:13" s="11" customFormat="1" ht="19.5" customHeight="1">
      <c r="A119" s="51">
        <v>115</v>
      </c>
      <c r="B119" s="54" t="s">
        <v>298</v>
      </c>
      <c r="C119" s="55"/>
      <c r="D119" s="55"/>
      <c r="E119" s="65">
        <v>2015.2</v>
      </c>
      <c r="F119" s="54"/>
      <c r="G119" s="54"/>
      <c r="H119" s="56"/>
      <c r="I119" s="57">
        <v>2478.63</v>
      </c>
      <c r="J119" s="60" t="s">
        <v>299</v>
      </c>
      <c r="K119" s="54" t="s">
        <v>264</v>
      </c>
      <c r="L119" s="54"/>
      <c r="M119" s="61" t="s">
        <v>256</v>
      </c>
    </row>
    <row r="120" spans="1:13" s="11" customFormat="1" ht="19.5" customHeight="1">
      <c r="A120" s="54"/>
      <c r="B120" s="54"/>
      <c r="C120" s="54"/>
      <c r="D120" s="54"/>
      <c r="E120" s="51"/>
      <c r="F120" s="51"/>
      <c r="G120" s="51"/>
      <c r="H120" s="54"/>
      <c r="I120" s="54"/>
      <c r="J120" s="54"/>
      <c r="K120" s="54"/>
      <c r="L120" s="56"/>
      <c r="M120" s="61"/>
    </row>
    <row r="121" spans="1:13" s="11" customFormat="1" ht="19.5" customHeight="1">
      <c r="A121" s="54"/>
      <c r="B121" s="54" t="s">
        <v>300</v>
      </c>
      <c r="C121" s="54"/>
      <c r="D121" s="54"/>
      <c r="E121" s="51"/>
      <c r="F121" s="51"/>
      <c r="G121" s="51"/>
      <c r="H121" s="54"/>
      <c r="I121" s="57">
        <f>SUM(I5:I120)</f>
        <v>1034508.6699999999</v>
      </c>
      <c r="J121" s="57"/>
      <c r="K121" s="57"/>
      <c r="L121" s="57"/>
      <c r="M121" s="61"/>
    </row>
    <row r="123" ht="14.25">
      <c r="I123" s="67"/>
    </row>
  </sheetData>
  <sheetProtection/>
  <autoFilter ref="A4:M119"/>
  <mergeCells count="9">
    <mergeCell ref="D2:L2"/>
    <mergeCell ref="G3:K3"/>
    <mergeCell ref="L3:M3"/>
    <mergeCell ref="A3:A4"/>
    <mergeCell ref="B3:B4"/>
    <mergeCell ref="C3:C4"/>
    <mergeCell ref="D3:D4"/>
    <mergeCell ref="E3:E4"/>
    <mergeCell ref="F3:F4"/>
  </mergeCells>
  <printOptions/>
  <pageMargins left="0.71" right="0.71" top="0.98" bottom="0.59" header="0.31" footer="0.31"/>
  <pageSetup fitToHeight="0" fitToWidth="1"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D1">
      <pane ySplit="4" topLeftCell="A8" activePane="bottomLeft" state="frozen"/>
      <selection pane="bottomLeft" activeCell="L1" sqref="L1:L65536"/>
    </sheetView>
  </sheetViews>
  <sheetFormatPr defaultColWidth="9.00390625" defaultRowHeight="14.25"/>
  <cols>
    <col min="1" max="1" width="5.50390625" style="3" customWidth="1"/>
    <col min="2" max="2" width="8.75390625" style="4" customWidth="1"/>
    <col min="3" max="3" width="18.75390625" style="4" customWidth="1"/>
    <col min="4" max="4" width="16.875" style="4" customWidth="1"/>
    <col min="5" max="5" width="4.875" style="3" customWidth="1"/>
    <col min="6" max="6" width="10.625" style="5" customWidth="1"/>
    <col min="7" max="7" width="8.75390625" style="3" customWidth="1"/>
    <col min="8" max="8" width="16.00390625" style="5" customWidth="1"/>
    <col min="9" max="9" width="11.375" style="6" customWidth="1"/>
    <col min="10" max="10" width="9.25390625" style="7" customWidth="1"/>
    <col min="11" max="11" width="12.125" style="8" customWidth="1"/>
    <col min="12" max="12" width="16.125" style="7" customWidth="1"/>
    <col min="13" max="16384" width="9.00390625" style="4" customWidth="1"/>
  </cols>
  <sheetData>
    <row r="1" spans="1:12" ht="32.25" customHeight="1">
      <c r="A1" s="9" t="s">
        <v>301</v>
      </c>
      <c r="B1" s="10"/>
      <c r="C1" s="10"/>
      <c r="D1" s="10"/>
      <c r="E1" s="10"/>
      <c r="F1" s="10"/>
      <c r="G1" s="10" t="s">
        <v>302</v>
      </c>
      <c r="H1" s="10"/>
      <c r="I1" s="10"/>
      <c r="J1" s="10"/>
      <c r="K1" s="10"/>
      <c r="L1" s="10"/>
    </row>
    <row r="2" spans="1:12" ht="23.25" customHeight="1">
      <c r="A2" s="11" t="s">
        <v>2</v>
      </c>
      <c r="B2" s="12"/>
      <c r="C2" s="11"/>
      <c r="D2" s="11"/>
      <c r="E2" s="13" t="s">
        <v>3</v>
      </c>
      <c r="F2" s="13"/>
      <c r="G2" s="13"/>
      <c r="H2" s="13"/>
      <c r="I2" s="13"/>
      <c r="J2" s="22"/>
      <c r="K2" s="23"/>
      <c r="L2" s="24" t="s">
        <v>4</v>
      </c>
    </row>
    <row r="3" spans="1:12" s="1" customFormat="1" ht="23.25" customHeight="1">
      <c r="A3" s="14" t="s">
        <v>5</v>
      </c>
      <c r="B3" s="15" t="s">
        <v>303</v>
      </c>
      <c r="C3" s="14" t="s">
        <v>6</v>
      </c>
      <c r="D3" s="14" t="s">
        <v>7</v>
      </c>
      <c r="E3" s="14" t="s">
        <v>10</v>
      </c>
      <c r="F3" s="16" t="s">
        <v>11</v>
      </c>
      <c r="G3" s="16"/>
      <c r="H3" s="16"/>
      <c r="I3" s="16"/>
      <c r="J3" s="16"/>
      <c r="K3" s="25"/>
      <c r="L3" s="26"/>
    </row>
    <row r="4" spans="1:12" ht="23.25" customHeight="1">
      <c r="A4" s="14"/>
      <c r="B4" s="15"/>
      <c r="C4" s="14"/>
      <c r="D4" s="14"/>
      <c r="E4" s="14"/>
      <c r="F4" s="16" t="s">
        <v>14</v>
      </c>
      <c r="G4" s="14" t="s">
        <v>13</v>
      </c>
      <c r="H4" s="16" t="s">
        <v>304</v>
      </c>
      <c r="I4" s="26" t="s">
        <v>17</v>
      </c>
      <c r="J4" s="27" t="s">
        <v>19</v>
      </c>
      <c r="K4" s="28" t="s">
        <v>305</v>
      </c>
      <c r="L4" s="15" t="s">
        <v>306</v>
      </c>
    </row>
    <row r="5" spans="1:12" s="2" customFormat="1" ht="22.5" customHeight="1">
      <c r="A5" s="17">
        <v>1</v>
      </c>
      <c r="B5" s="18" t="s">
        <v>307</v>
      </c>
      <c r="C5" s="18" t="s">
        <v>308</v>
      </c>
      <c r="D5" s="18" t="s">
        <v>309</v>
      </c>
      <c r="E5" s="17" t="s">
        <v>310</v>
      </c>
      <c r="F5" s="18">
        <v>160.91</v>
      </c>
      <c r="G5" s="17">
        <v>78</v>
      </c>
      <c r="H5" s="21">
        <v>12550.98</v>
      </c>
      <c r="I5" s="37" t="s">
        <v>311</v>
      </c>
      <c r="J5" s="30"/>
      <c r="K5" s="31">
        <v>78</v>
      </c>
      <c r="L5" s="32"/>
    </row>
    <row r="6" spans="1:12" s="2" customFormat="1" ht="22.5" customHeight="1">
      <c r="A6" s="17">
        <v>2</v>
      </c>
      <c r="B6" s="18" t="s">
        <v>307</v>
      </c>
      <c r="C6" s="18" t="s">
        <v>308</v>
      </c>
      <c r="D6" s="18" t="s">
        <v>312</v>
      </c>
      <c r="E6" s="17" t="s">
        <v>310</v>
      </c>
      <c r="F6" s="18">
        <v>170.61</v>
      </c>
      <c r="G6" s="17">
        <v>49</v>
      </c>
      <c r="H6" s="21">
        <v>8359.890000000001</v>
      </c>
      <c r="I6" s="46"/>
      <c r="J6" s="30" t="s">
        <v>313</v>
      </c>
      <c r="K6" s="31">
        <v>49</v>
      </c>
      <c r="L6" s="32"/>
    </row>
    <row r="7" spans="1:12" s="2" customFormat="1" ht="22.5" customHeight="1">
      <c r="A7" s="17">
        <v>3</v>
      </c>
      <c r="B7" s="18" t="s">
        <v>307</v>
      </c>
      <c r="C7" s="18" t="s">
        <v>308</v>
      </c>
      <c r="D7" s="18" t="s">
        <v>314</v>
      </c>
      <c r="E7" s="17" t="s">
        <v>310</v>
      </c>
      <c r="F7" s="18">
        <v>182.35</v>
      </c>
      <c r="G7" s="17">
        <v>147</v>
      </c>
      <c r="H7" s="21">
        <v>26805.45</v>
      </c>
      <c r="I7" s="46"/>
      <c r="J7" s="30"/>
      <c r="K7" s="31">
        <v>147</v>
      </c>
      <c r="L7" s="32"/>
    </row>
    <row r="8" spans="1:12" s="2" customFormat="1" ht="21" customHeight="1">
      <c r="A8" s="17">
        <v>4</v>
      </c>
      <c r="B8" s="18" t="s">
        <v>307</v>
      </c>
      <c r="C8" s="18" t="s">
        <v>315</v>
      </c>
      <c r="D8" s="18" t="s">
        <v>316</v>
      </c>
      <c r="E8" s="17" t="s">
        <v>310</v>
      </c>
      <c r="F8" s="18">
        <v>316.39</v>
      </c>
      <c r="G8" s="17">
        <v>1</v>
      </c>
      <c r="H8" s="21">
        <v>316.39</v>
      </c>
      <c r="I8" s="46"/>
      <c r="J8" s="30" t="s">
        <v>313</v>
      </c>
      <c r="K8" s="31">
        <v>1</v>
      </c>
      <c r="L8" s="32"/>
    </row>
    <row r="9" spans="1:12" s="2" customFormat="1" ht="21" customHeight="1">
      <c r="A9" s="17">
        <v>5</v>
      </c>
      <c r="B9" s="18" t="s">
        <v>307</v>
      </c>
      <c r="C9" s="18" t="s">
        <v>315</v>
      </c>
      <c r="D9" s="18" t="s">
        <v>317</v>
      </c>
      <c r="E9" s="17" t="s">
        <v>310</v>
      </c>
      <c r="F9" s="18">
        <v>331.63</v>
      </c>
      <c r="G9" s="17">
        <v>12</v>
      </c>
      <c r="H9" s="21">
        <v>3979.56</v>
      </c>
      <c r="I9" s="46"/>
      <c r="J9" s="30" t="s">
        <v>313</v>
      </c>
      <c r="K9" s="31">
        <v>12</v>
      </c>
      <c r="L9" s="32"/>
    </row>
    <row r="10" spans="1:12" s="2" customFormat="1" ht="21" customHeight="1">
      <c r="A10" s="17">
        <v>6</v>
      </c>
      <c r="B10" s="18" t="s">
        <v>307</v>
      </c>
      <c r="C10" s="18" t="s">
        <v>308</v>
      </c>
      <c r="D10" s="18" t="s">
        <v>309</v>
      </c>
      <c r="E10" s="17" t="s">
        <v>310</v>
      </c>
      <c r="F10" s="18">
        <v>160.91</v>
      </c>
      <c r="G10" s="17">
        <v>10</v>
      </c>
      <c r="H10" s="21">
        <v>1609.1</v>
      </c>
      <c r="I10" s="37" t="s">
        <v>318</v>
      </c>
      <c r="J10" s="30" t="s">
        <v>313</v>
      </c>
      <c r="K10" s="31">
        <v>10</v>
      </c>
      <c r="L10" s="32"/>
    </row>
    <row r="11" spans="1:12" s="2" customFormat="1" ht="22.5" customHeight="1">
      <c r="A11" s="17">
        <v>7</v>
      </c>
      <c r="B11" s="18" t="s">
        <v>307</v>
      </c>
      <c r="C11" s="18" t="s">
        <v>308</v>
      </c>
      <c r="D11" s="18" t="s">
        <v>314</v>
      </c>
      <c r="E11" s="17" t="s">
        <v>310</v>
      </c>
      <c r="F11" s="18">
        <v>182.35</v>
      </c>
      <c r="G11" s="17">
        <v>60</v>
      </c>
      <c r="H11" s="21">
        <v>10941</v>
      </c>
      <c r="I11" s="47"/>
      <c r="J11" s="30"/>
      <c r="K11" s="31">
        <v>60</v>
      </c>
      <c r="L11" s="32"/>
    </row>
    <row r="12" spans="1:12" s="2" customFormat="1" ht="22.5" customHeight="1">
      <c r="A12" s="17">
        <v>8</v>
      </c>
      <c r="B12" s="18" t="s">
        <v>307</v>
      </c>
      <c r="C12" s="18" t="s">
        <v>308</v>
      </c>
      <c r="D12" s="18" t="s">
        <v>309</v>
      </c>
      <c r="E12" s="17" t="s">
        <v>310</v>
      </c>
      <c r="F12" s="18">
        <v>160.91</v>
      </c>
      <c r="G12" s="17">
        <v>58</v>
      </c>
      <c r="H12" s="21">
        <v>9332.78</v>
      </c>
      <c r="I12" s="37" t="s">
        <v>319</v>
      </c>
      <c r="J12" s="30"/>
      <c r="K12" s="31">
        <v>58</v>
      </c>
      <c r="L12" s="32"/>
    </row>
    <row r="13" spans="1:12" s="2" customFormat="1" ht="22.5" customHeight="1">
      <c r="A13" s="17">
        <v>9</v>
      </c>
      <c r="B13" s="18" t="s">
        <v>307</v>
      </c>
      <c r="C13" s="18" t="s">
        <v>308</v>
      </c>
      <c r="D13" s="18" t="s">
        <v>312</v>
      </c>
      <c r="E13" s="17" t="s">
        <v>310</v>
      </c>
      <c r="F13" s="18">
        <v>170.61</v>
      </c>
      <c r="G13" s="17">
        <v>66</v>
      </c>
      <c r="H13" s="21">
        <v>11260.26</v>
      </c>
      <c r="I13" s="46"/>
      <c r="J13" s="30"/>
      <c r="K13" s="31">
        <v>66</v>
      </c>
      <c r="L13" s="32"/>
    </row>
    <row r="14" spans="1:12" s="2" customFormat="1" ht="21" customHeight="1">
      <c r="A14" s="17">
        <v>10</v>
      </c>
      <c r="B14" s="18" t="s">
        <v>307</v>
      </c>
      <c r="C14" s="18" t="s">
        <v>308</v>
      </c>
      <c r="D14" s="18" t="s">
        <v>314</v>
      </c>
      <c r="E14" s="17" t="s">
        <v>310</v>
      </c>
      <c r="F14" s="18">
        <v>182.35</v>
      </c>
      <c r="G14" s="17">
        <v>6</v>
      </c>
      <c r="H14" s="21">
        <v>1094.1</v>
      </c>
      <c r="I14" s="46"/>
      <c r="J14" s="30" t="s">
        <v>313</v>
      </c>
      <c r="K14" s="31">
        <v>6</v>
      </c>
      <c r="L14" s="32"/>
    </row>
    <row r="15" spans="1:12" s="2" customFormat="1" ht="21" customHeight="1">
      <c r="A15" s="17">
        <v>11</v>
      </c>
      <c r="B15" s="18" t="s">
        <v>307</v>
      </c>
      <c r="C15" s="18" t="s">
        <v>315</v>
      </c>
      <c r="D15" s="18" t="s">
        <v>316</v>
      </c>
      <c r="E15" s="17" t="s">
        <v>310</v>
      </c>
      <c r="F15" s="18">
        <v>316.39</v>
      </c>
      <c r="G15" s="17">
        <v>12</v>
      </c>
      <c r="H15" s="21">
        <v>3796.68</v>
      </c>
      <c r="I15" s="46"/>
      <c r="J15" s="30" t="s">
        <v>313</v>
      </c>
      <c r="K15" s="31">
        <v>12</v>
      </c>
      <c r="L15" s="32"/>
    </row>
    <row r="16" spans="1:12" s="2" customFormat="1" ht="21" customHeight="1">
      <c r="A16" s="17">
        <v>12</v>
      </c>
      <c r="B16" s="18" t="s">
        <v>307</v>
      </c>
      <c r="C16" s="18" t="s">
        <v>315</v>
      </c>
      <c r="D16" s="18" t="s">
        <v>317</v>
      </c>
      <c r="E16" s="17" t="s">
        <v>310</v>
      </c>
      <c r="F16" s="18">
        <v>331.63</v>
      </c>
      <c r="G16" s="17">
        <v>18</v>
      </c>
      <c r="H16" s="21">
        <v>5969.34</v>
      </c>
      <c r="I16" s="46"/>
      <c r="J16" s="30" t="s">
        <v>313</v>
      </c>
      <c r="K16" s="31">
        <v>18</v>
      </c>
      <c r="L16" s="32"/>
    </row>
    <row r="17" spans="1:12" s="2" customFormat="1" ht="21" customHeight="1">
      <c r="A17" s="17">
        <v>13</v>
      </c>
      <c r="B17" s="18" t="s">
        <v>307</v>
      </c>
      <c r="C17" s="18" t="s">
        <v>315</v>
      </c>
      <c r="D17" s="18" t="s">
        <v>316</v>
      </c>
      <c r="E17" s="17" t="s">
        <v>310</v>
      </c>
      <c r="F17" s="18">
        <v>316.39</v>
      </c>
      <c r="G17" s="17">
        <v>7</v>
      </c>
      <c r="H17" s="21">
        <v>2214.73</v>
      </c>
      <c r="I17" s="29" t="s">
        <v>320</v>
      </c>
      <c r="J17" s="30" t="s">
        <v>313</v>
      </c>
      <c r="K17" s="31">
        <v>7</v>
      </c>
      <c r="L17" s="32"/>
    </row>
    <row r="18" spans="1:12" s="2" customFormat="1" ht="22.5" customHeight="1">
      <c r="A18" s="17">
        <v>14</v>
      </c>
      <c r="B18" s="18" t="s">
        <v>307</v>
      </c>
      <c r="C18" s="18" t="s">
        <v>308</v>
      </c>
      <c r="D18" s="18" t="s">
        <v>309</v>
      </c>
      <c r="E18" s="17" t="s">
        <v>310</v>
      </c>
      <c r="F18" s="18">
        <v>160.91</v>
      </c>
      <c r="G18" s="17">
        <v>576</v>
      </c>
      <c r="H18" s="21">
        <v>92684.16</v>
      </c>
      <c r="I18" s="29" t="s">
        <v>321</v>
      </c>
      <c r="J18" s="30"/>
      <c r="K18" s="31">
        <v>576</v>
      </c>
      <c r="L18" s="32"/>
    </row>
    <row r="19" spans="1:12" s="2" customFormat="1" ht="22.5" customHeight="1">
      <c r="A19" s="17">
        <v>15</v>
      </c>
      <c r="B19" s="18" t="s">
        <v>307</v>
      </c>
      <c r="C19" s="18" t="s">
        <v>315</v>
      </c>
      <c r="D19" s="18" t="s">
        <v>316</v>
      </c>
      <c r="E19" s="17" t="s">
        <v>310</v>
      </c>
      <c r="F19" s="18">
        <v>316.39</v>
      </c>
      <c r="G19" s="17">
        <v>540</v>
      </c>
      <c r="H19" s="21">
        <v>170850.6</v>
      </c>
      <c r="I19" s="29" t="s">
        <v>321</v>
      </c>
      <c r="J19" s="30"/>
      <c r="K19" s="31">
        <v>540</v>
      </c>
      <c r="L19" s="32"/>
    </row>
    <row r="20" spans="1:12" s="2" customFormat="1" ht="22.5" customHeight="1">
      <c r="A20" s="17">
        <v>16</v>
      </c>
      <c r="B20" s="18" t="s">
        <v>307</v>
      </c>
      <c r="C20" s="18" t="s">
        <v>315</v>
      </c>
      <c r="D20" s="18" t="s">
        <v>317</v>
      </c>
      <c r="E20" s="17" t="s">
        <v>310</v>
      </c>
      <c r="F20" s="18">
        <v>331.63</v>
      </c>
      <c r="G20" s="17">
        <v>108</v>
      </c>
      <c r="H20" s="21">
        <v>35816.04</v>
      </c>
      <c r="I20" s="29" t="s">
        <v>321</v>
      </c>
      <c r="J20" s="30"/>
      <c r="K20" s="31">
        <v>108</v>
      </c>
      <c r="L20" s="32"/>
    </row>
    <row r="21" spans="1:12" s="2" customFormat="1" ht="22.5" customHeight="1">
      <c r="A21" s="17"/>
      <c r="B21" s="18"/>
      <c r="C21" s="18"/>
      <c r="D21" s="18"/>
      <c r="E21" s="17"/>
      <c r="F21" s="18"/>
      <c r="G21" s="17"/>
      <c r="H21" s="19"/>
      <c r="I21" s="29"/>
      <c r="J21" s="30"/>
      <c r="K21" s="31"/>
      <c r="L21" s="30"/>
    </row>
    <row r="22" spans="1:12" s="2" customFormat="1" ht="22.5" customHeight="1">
      <c r="A22" s="17"/>
      <c r="B22" s="18"/>
      <c r="C22" s="18"/>
      <c r="D22" s="18"/>
      <c r="E22" s="17"/>
      <c r="F22" s="18"/>
      <c r="G22" s="17"/>
      <c r="H22" s="19"/>
      <c r="I22" s="29"/>
      <c r="J22" s="30"/>
      <c r="K22" s="31"/>
      <c r="L22" s="30"/>
    </row>
    <row r="23" spans="1:12" ht="22.5" customHeight="1">
      <c r="A23" s="14"/>
      <c r="B23" s="20"/>
      <c r="C23" s="20" t="s">
        <v>300</v>
      </c>
      <c r="D23" s="20"/>
      <c r="E23" s="14"/>
      <c r="F23" s="21"/>
      <c r="G23" s="14"/>
      <c r="H23" s="21">
        <f>SUM(H5:H20)</f>
        <v>397581.06</v>
      </c>
      <c r="I23" s="34"/>
      <c r="J23" s="35"/>
      <c r="K23" s="36"/>
      <c r="L23" s="32"/>
    </row>
  </sheetData>
  <sheetProtection/>
  <autoFilter ref="A4:L20"/>
  <mergeCells count="8">
    <mergeCell ref="E2:I2"/>
    <mergeCell ref="F3:J3"/>
    <mergeCell ref="K3:L3"/>
    <mergeCell ref="A3:A4"/>
    <mergeCell ref="B3:B4"/>
    <mergeCell ref="C3:C4"/>
    <mergeCell ref="D3:D4"/>
    <mergeCell ref="E3:E4"/>
  </mergeCells>
  <printOptions/>
  <pageMargins left="0.75" right="0.39" top="0.87" bottom="0.63" header="0.51" footer="0.51"/>
  <pageSetup fitToHeight="0" fitToWidth="1" horizontalDpi="600" verticalDpi="600" orientation="landscape" paperSize="9" scale="81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workbookViewId="0" topLeftCell="D1">
      <pane ySplit="4" topLeftCell="A34" activePane="bottomLeft" state="frozen"/>
      <selection pane="bottomLeft" activeCell="L1" sqref="L1:L65536"/>
    </sheetView>
  </sheetViews>
  <sheetFormatPr defaultColWidth="9.00390625" defaultRowHeight="14.25"/>
  <cols>
    <col min="1" max="1" width="5.50390625" style="3" customWidth="1"/>
    <col min="2" max="2" width="8.75390625" style="4" customWidth="1"/>
    <col min="3" max="3" width="18.75390625" style="4" customWidth="1"/>
    <col min="4" max="4" width="16.875" style="4" customWidth="1"/>
    <col min="5" max="5" width="4.875" style="3" customWidth="1"/>
    <col min="6" max="6" width="10.625" style="5" customWidth="1"/>
    <col min="7" max="7" width="8.75390625" style="3" customWidth="1"/>
    <col min="8" max="8" width="16.00390625" style="5" customWidth="1"/>
    <col min="9" max="9" width="11.375" style="6" customWidth="1"/>
    <col min="10" max="10" width="9.25390625" style="7" customWidth="1"/>
    <col min="11" max="11" width="12.125" style="8" customWidth="1"/>
    <col min="12" max="12" width="16.125" style="7" customWidth="1"/>
    <col min="13" max="16384" width="9.00390625" style="4" customWidth="1"/>
  </cols>
  <sheetData>
    <row r="1" spans="1:12" ht="32.25" customHeight="1">
      <c r="A1" s="9" t="s">
        <v>322</v>
      </c>
      <c r="B1" s="10"/>
      <c r="C1" s="10"/>
      <c r="D1" s="10"/>
      <c r="E1" s="10"/>
      <c r="F1" s="10"/>
      <c r="G1" s="10" t="s">
        <v>302</v>
      </c>
      <c r="H1" s="10"/>
      <c r="I1" s="10"/>
      <c r="J1" s="10"/>
      <c r="K1" s="10"/>
      <c r="L1" s="10"/>
    </row>
    <row r="2" spans="1:12" ht="23.25" customHeight="1">
      <c r="A2" s="11" t="s">
        <v>2</v>
      </c>
      <c r="B2" s="12"/>
      <c r="C2" s="11"/>
      <c r="D2" s="11"/>
      <c r="E2" s="13" t="s">
        <v>3</v>
      </c>
      <c r="F2" s="13"/>
      <c r="G2" s="13"/>
      <c r="H2" s="13"/>
      <c r="I2" s="13"/>
      <c r="J2" s="22"/>
      <c r="K2" s="23"/>
      <c r="L2" s="24" t="s">
        <v>4</v>
      </c>
    </row>
    <row r="3" spans="1:12" s="1" customFormat="1" ht="23.25" customHeight="1">
      <c r="A3" s="14" t="s">
        <v>5</v>
      </c>
      <c r="B3" s="15" t="s">
        <v>303</v>
      </c>
      <c r="C3" s="14" t="s">
        <v>6</v>
      </c>
      <c r="D3" s="14" t="s">
        <v>7</v>
      </c>
      <c r="E3" s="14" t="s">
        <v>10</v>
      </c>
      <c r="F3" s="16" t="s">
        <v>11</v>
      </c>
      <c r="G3" s="16"/>
      <c r="H3" s="16"/>
      <c r="I3" s="16"/>
      <c r="J3" s="16"/>
      <c r="K3" s="25"/>
      <c r="L3" s="26"/>
    </row>
    <row r="4" spans="1:12" ht="23.25" customHeight="1">
      <c r="A4" s="14"/>
      <c r="B4" s="15"/>
      <c r="C4" s="14"/>
      <c r="D4" s="14"/>
      <c r="E4" s="14"/>
      <c r="F4" s="16" t="s">
        <v>14</v>
      </c>
      <c r="G4" s="14" t="s">
        <v>13</v>
      </c>
      <c r="H4" s="16" t="s">
        <v>304</v>
      </c>
      <c r="I4" s="26" t="s">
        <v>17</v>
      </c>
      <c r="J4" s="27" t="s">
        <v>19</v>
      </c>
      <c r="K4" s="28" t="s">
        <v>305</v>
      </c>
      <c r="L4" s="15" t="s">
        <v>306</v>
      </c>
    </row>
    <row r="5" spans="1:12" ht="22.5" customHeight="1">
      <c r="A5" s="17">
        <v>17</v>
      </c>
      <c r="B5" s="20" t="s">
        <v>323</v>
      </c>
      <c r="C5" s="20" t="s">
        <v>324</v>
      </c>
      <c r="D5" s="20" t="s">
        <v>325</v>
      </c>
      <c r="E5" s="14" t="s">
        <v>310</v>
      </c>
      <c r="F5" s="21">
        <v>42.92476</v>
      </c>
      <c r="G5" s="14">
        <v>844</v>
      </c>
      <c r="H5" s="21">
        <f aca="true" t="shared" si="0" ref="H5:H30">G5*F5</f>
        <v>36228.49744</v>
      </c>
      <c r="I5" s="26" t="s">
        <v>326</v>
      </c>
      <c r="J5" s="32" t="s">
        <v>327</v>
      </c>
      <c r="K5" s="33">
        <v>844</v>
      </c>
      <c r="L5" s="32"/>
    </row>
    <row r="6" spans="1:12" ht="22.5" customHeight="1">
      <c r="A6" s="17">
        <v>18</v>
      </c>
      <c r="B6" s="20" t="s">
        <v>323</v>
      </c>
      <c r="C6" s="20" t="s">
        <v>324</v>
      </c>
      <c r="D6" s="20" t="s">
        <v>325</v>
      </c>
      <c r="E6" s="14" t="s">
        <v>310</v>
      </c>
      <c r="F6" s="21">
        <v>42.92476</v>
      </c>
      <c r="G6" s="14">
        <v>829</v>
      </c>
      <c r="H6" s="21">
        <f t="shared" si="0"/>
        <v>35584.62604</v>
      </c>
      <c r="I6" s="26" t="s">
        <v>328</v>
      </c>
      <c r="J6" s="32"/>
      <c r="K6" s="33">
        <v>829</v>
      </c>
      <c r="L6" s="32"/>
    </row>
    <row r="7" spans="1:12" ht="20.25" customHeight="1">
      <c r="A7" s="17">
        <v>19</v>
      </c>
      <c r="B7" s="20" t="s">
        <v>323</v>
      </c>
      <c r="C7" s="20" t="s">
        <v>324</v>
      </c>
      <c r="D7" s="20" t="s">
        <v>329</v>
      </c>
      <c r="E7" s="14" t="s">
        <v>310</v>
      </c>
      <c r="F7" s="21">
        <v>42.8</v>
      </c>
      <c r="G7" s="14">
        <v>7</v>
      </c>
      <c r="H7" s="21">
        <f t="shared" si="0"/>
        <v>299.59999999999997</v>
      </c>
      <c r="I7" s="26" t="s">
        <v>328</v>
      </c>
      <c r="J7" s="32"/>
      <c r="K7" s="33">
        <v>7</v>
      </c>
      <c r="L7" s="32"/>
    </row>
    <row r="8" spans="1:12" ht="22.5" customHeight="1">
      <c r="A8" s="17">
        <v>20</v>
      </c>
      <c r="B8" s="20" t="s">
        <v>323</v>
      </c>
      <c r="C8" s="20" t="s">
        <v>324</v>
      </c>
      <c r="D8" s="20" t="s">
        <v>330</v>
      </c>
      <c r="E8" s="14" t="s">
        <v>310</v>
      </c>
      <c r="F8" s="21">
        <v>49.92</v>
      </c>
      <c r="G8" s="14">
        <v>86</v>
      </c>
      <c r="H8" s="21">
        <f t="shared" si="0"/>
        <v>4293.12</v>
      </c>
      <c r="I8" s="26" t="s">
        <v>328</v>
      </c>
      <c r="J8" s="32"/>
      <c r="K8" s="33">
        <v>86</v>
      </c>
      <c r="L8" s="32"/>
    </row>
    <row r="9" spans="1:12" ht="22.5" customHeight="1">
      <c r="A9" s="17">
        <v>21</v>
      </c>
      <c r="B9" s="20" t="s">
        <v>323</v>
      </c>
      <c r="C9" s="20" t="s">
        <v>324</v>
      </c>
      <c r="D9" s="20" t="s">
        <v>331</v>
      </c>
      <c r="E9" s="14" t="s">
        <v>310</v>
      </c>
      <c r="F9" s="21">
        <v>49.8</v>
      </c>
      <c r="G9" s="14">
        <v>36</v>
      </c>
      <c r="H9" s="21">
        <f t="shared" si="0"/>
        <v>1792.8</v>
      </c>
      <c r="I9" s="26" t="s">
        <v>328</v>
      </c>
      <c r="J9" s="32"/>
      <c r="K9" s="33">
        <v>36</v>
      </c>
      <c r="L9" s="32"/>
    </row>
    <row r="10" spans="1:12" ht="22.5" customHeight="1">
      <c r="A10" s="17">
        <v>22</v>
      </c>
      <c r="B10" s="20" t="s">
        <v>323</v>
      </c>
      <c r="C10" s="20" t="s">
        <v>332</v>
      </c>
      <c r="D10" s="20" t="s">
        <v>325</v>
      </c>
      <c r="E10" s="14" t="s">
        <v>333</v>
      </c>
      <c r="F10" s="21">
        <v>33.1216</v>
      </c>
      <c r="G10" s="14">
        <v>846</v>
      </c>
      <c r="H10" s="21">
        <f t="shared" si="0"/>
        <v>28020.8736</v>
      </c>
      <c r="I10" s="26" t="s">
        <v>328</v>
      </c>
      <c r="J10" s="32"/>
      <c r="K10" s="33">
        <v>1230</v>
      </c>
      <c r="L10" s="32" t="s">
        <v>334</v>
      </c>
    </row>
    <row r="11" spans="1:12" ht="22.5" customHeight="1">
      <c r="A11" s="17">
        <v>23</v>
      </c>
      <c r="B11" s="20" t="s">
        <v>323</v>
      </c>
      <c r="C11" s="20" t="s">
        <v>332</v>
      </c>
      <c r="D11" s="20" t="s">
        <v>329</v>
      </c>
      <c r="E11" s="14" t="s">
        <v>53</v>
      </c>
      <c r="F11" s="21">
        <v>34.4288</v>
      </c>
      <c r="G11" s="14">
        <v>46</v>
      </c>
      <c r="H11" s="21">
        <f t="shared" si="0"/>
        <v>1583.7248000000002</v>
      </c>
      <c r="I11" s="26" t="s">
        <v>328</v>
      </c>
      <c r="J11" s="32"/>
      <c r="K11" s="33">
        <v>46</v>
      </c>
      <c r="L11" s="32"/>
    </row>
    <row r="12" spans="1:12" ht="22.5" customHeight="1">
      <c r="A12" s="17">
        <v>24</v>
      </c>
      <c r="B12" s="20" t="s">
        <v>323</v>
      </c>
      <c r="C12" s="20" t="s">
        <v>335</v>
      </c>
      <c r="D12" s="20"/>
      <c r="E12" s="14" t="s">
        <v>53</v>
      </c>
      <c r="F12" s="21">
        <v>11.59829</v>
      </c>
      <c r="G12" s="14">
        <v>362</v>
      </c>
      <c r="H12" s="21">
        <f t="shared" si="0"/>
        <v>4198.58098</v>
      </c>
      <c r="I12" s="26" t="s">
        <v>328</v>
      </c>
      <c r="J12" s="32"/>
      <c r="K12" s="33">
        <v>362</v>
      </c>
      <c r="L12" s="32"/>
    </row>
    <row r="13" spans="1:12" ht="22.5" customHeight="1">
      <c r="A13" s="17">
        <v>25</v>
      </c>
      <c r="B13" s="20" t="s">
        <v>323</v>
      </c>
      <c r="C13" s="20" t="s">
        <v>336</v>
      </c>
      <c r="D13" s="20" t="s">
        <v>337</v>
      </c>
      <c r="E13" s="14" t="s">
        <v>53</v>
      </c>
      <c r="F13" s="21">
        <v>8.9743</v>
      </c>
      <c r="G13" s="14">
        <v>33</v>
      </c>
      <c r="H13" s="21">
        <f t="shared" si="0"/>
        <v>296.15189999999996</v>
      </c>
      <c r="I13" s="26" t="s">
        <v>328</v>
      </c>
      <c r="J13" s="32"/>
      <c r="K13" s="33">
        <v>33</v>
      </c>
      <c r="L13" s="32"/>
    </row>
    <row r="14" spans="1:12" ht="22.5" customHeight="1">
      <c r="A14" s="17">
        <v>26</v>
      </c>
      <c r="B14" s="20" t="s">
        <v>323</v>
      </c>
      <c r="C14" s="20" t="s">
        <v>335</v>
      </c>
      <c r="D14" s="20"/>
      <c r="E14" s="14" t="s">
        <v>53</v>
      </c>
      <c r="F14" s="21">
        <v>11.59829</v>
      </c>
      <c r="G14" s="14">
        <v>205</v>
      </c>
      <c r="H14" s="21">
        <f t="shared" si="0"/>
        <v>2377.64945</v>
      </c>
      <c r="I14" s="26" t="s">
        <v>328</v>
      </c>
      <c r="J14" s="32"/>
      <c r="K14" s="33">
        <v>205</v>
      </c>
      <c r="L14" s="32"/>
    </row>
    <row r="15" spans="1:12" ht="22.5" customHeight="1">
      <c r="A15" s="17">
        <v>27</v>
      </c>
      <c r="B15" s="20" t="s">
        <v>323</v>
      </c>
      <c r="C15" s="20" t="s">
        <v>338</v>
      </c>
      <c r="D15" s="20" t="s">
        <v>339</v>
      </c>
      <c r="E15" s="14" t="s">
        <v>53</v>
      </c>
      <c r="F15" s="21">
        <v>20.51282</v>
      </c>
      <c r="G15" s="14">
        <v>33</v>
      </c>
      <c r="H15" s="21">
        <f t="shared" si="0"/>
        <v>676.9230600000001</v>
      </c>
      <c r="I15" s="26" t="s">
        <v>328</v>
      </c>
      <c r="J15" s="32"/>
      <c r="K15" s="33">
        <v>33</v>
      </c>
      <c r="L15" s="32"/>
    </row>
    <row r="16" spans="1:12" ht="22.5" customHeight="1">
      <c r="A16" s="17">
        <v>28</v>
      </c>
      <c r="B16" s="20" t="s">
        <v>323</v>
      </c>
      <c r="C16" s="20" t="s">
        <v>335</v>
      </c>
      <c r="D16" s="20"/>
      <c r="E16" s="14" t="s">
        <v>53</v>
      </c>
      <c r="F16" s="21">
        <v>11.59829</v>
      </c>
      <c r="G16" s="14">
        <v>335</v>
      </c>
      <c r="H16" s="21">
        <f t="shared" si="0"/>
        <v>3885.42715</v>
      </c>
      <c r="I16" s="26" t="s">
        <v>340</v>
      </c>
      <c r="J16" s="32"/>
      <c r="K16" s="33">
        <v>335</v>
      </c>
      <c r="L16" s="32"/>
    </row>
    <row r="17" spans="1:12" ht="22.5" customHeight="1">
      <c r="A17" s="17">
        <v>29</v>
      </c>
      <c r="B17" s="20" t="s">
        <v>323</v>
      </c>
      <c r="C17" s="20" t="s">
        <v>332</v>
      </c>
      <c r="D17" s="20" t="s">
        <v>325</v>
      </c>
      <c r="E17" s="14" t="s">
        <v>53</v>
      </c>
      <c r="F17" s="21">
        <v>33.1216</v>
      </c>
      <c r="G17" s="14">
        <v>434</v>
      </c>
      <c r="H17" s="21">
        <f t="shared" si="0"/>
        <v>14374.7744</v>
      </c>
      <c r="I17" s="26" t="s">
        <v>340</v>
      </c>
      <c r="J17" s="32"/>
      <c r="K17" s="33">
        <v>434</v>
      </c>
      <c r="L17" s="32"/>
    </row>
    <row r="18" spans="1:12" ht="22.5" customHeight="1">
      <c r="A18" s="17">
        <v>30</v>
      </c>
      <c r="B18" s="20" t="s">
        <v>323</v>
      </c>
      <c r="C18" s="20" t="s">
        <v>335</v>
      </c>
      <c r="D18" s="20"/>
      <c r="E18" s="14" t="s">
        <v>53</v>
      </c>
      <c r="F18" s="21">
        <v>11.59829</v>
      </c>
      <c r="G18" s="14">
        <v>172</v>
      </c>
      <c r="H18" s="21">
        <f t="shared" si="0"/>
        <v>1994.90588</v>
      </c>
      <c r="I18" s="26" t="s">
        <v>341</v>
      </c>
      <c r="J18" s="32"/>
      <c r="K18" s="33">
        <v>172</v>
      </c>
      <c r="L18" s="32"/>
    </row>
    <row r="19" spans="1:12" ht="22.5" customHeight="1">
      <c r="A19" s="17">
        <v>31</v>
      </c>
      <c r="B19" s="20" t="s">
        <v>323</v>
      </c>
      <c r="C19" s="20" t="s">
        <v>332</v>
      </c>
      <c r="D19" s="20" t="s">
        <v>342</v>
      </c>
      <c r="E19" s="14" t="s">
        <v>53</v>
      </c>
      <c r="F19" s="21">
        <v>35.7754</v>
      </c>
      <c r="G19" s="14">
        <v>176</v>
      </c>
      <c r="H19" s="21">
        <f t="shared" si="0"/>
        <v>6296.470399999999</v>
      </c>
      <c r="I19" s="26" t="s">
        <v>341</v>
      </c>
      <c r="J19" s="32"/>
      <c r="K19" s="33">
        <v>176</v>
      </c>
      <c r="L19" s="32"/>
    </row>
    <row r="20" spans="1:12" ht="20.25" customHeight="1">
      <c r="A20" s="17">
        <v>32</v>
      </c>
      <c r="B20" s="20" t="s">
        <v>323</v>
      </c>
      <c r="C20" s="20" t="s">
        <v>332</v>
      </c>
      <c r="D20" s="20" t="s">
        <v>325</v>
      </c>
      <c r="E20" s="14" t="s">
        <v>53</v>
      </c>
      <c r="F20" s="21">
        <v>33.1216</v>
      </c>
      <c r="G20" s="14">
        <v>7</v>
      </c>
      <c r="H20" s="21">
        <f t="shared" si="0"/>
        <v>231.8512</v>
      </c>
      <c r="I20" s="26" t="s">
        <v>341</v>
      </c>
      <c r="J20" s="32"/>
      <c r="K20" s="33">
        <v>7</v>
      </c>
      <c r="L20" s="32"/>
    </row>
    <row r="21" spans="1:12" ht="22.5" customHeight="1">
      <c r="A21" s="17">
        <v>33</v>
      </c>
      <c r="B21" s="20" t="s">
        <v>323</v>
      </c>
      <c r="C21" s="20" t="s">
        <v>343</v>
      </c>
      <c r="D21" s="20"/>
      <c r="E21" s="14" t="s">
        <v>53</v>
      </c>
      <c r="F21" s="21">
        <v>3.093</v>
      </c>
      <c r="G21" s="14">
        <v>8900</v>
      </c>
      <c r="H21" s="21">
        <f t="shared" si="0"/>
        <v>27527.7</v>
      </c>
      <c r="I21" s="26" t="s">
        <v>341</v>
      </c>
      <c r="J21" s="32" t="s">
        <v>344</v>
      </c>
      <c r="K21" s="33">
        <v>8900</v>
      </c>
      <c r="L21" s="32"/>
    </row>
    <row r="22" spans="1:12" ht="22.5" customHeight="1">
      <c r="A22" s="17">
        <v>34</v>
      </c>
      <c r="B22" s="20" t="s">
        <v>323</v>
      </c>
      <c r="C22" s="20" t="s">
        <v>345</v>
      </c>
      <c r="D22" s="20"/>
      <c r="E22" s="14" t="s">
        <v>53</v>
      </c>
      <c r="F22" s="21">
        <v>10.59829</v>
      </c>
      <c r="G22" s="14">
        <v>4598</v>
      </c>
      <c r="H22" s="21">
        <f t="shared" si="0"/>
        <v>48730.93742</v>
      </c>
      <c r="I22" s="26" t="s">
        <v>346</v>
      </c>
      <c r="J22" s="32"/>
      <c r="K22" s="33">
        <v>4598</v>
      </c>
      <c r="L22" s="32" t="s">
        <v>347</v>
      </c>
    </row>
    <row r="23" spans="1:12" ht="22.5" customHeight="1">
      <c r="A23" s="17">
        <v>35</v>
      </c>
      <c r="B23" s="20" t="s">
        <v>323</v>
      </c>
      <c r="C23" s="20" t="s">
        <v>335</v>
      </c>
      <c r="D23" s="20"/>
      <c r="E23" s="14" t="s">
        <v>53</v>
      </c>
      <c r="F23" s="21">
        <v>11.59829</v>
      </c>
      <c r="G23" s="14">
        <v>108</v>
      </c>
      <c r="H23" s="21">
        <f t="shared" si="0"/>
        <v>1252.61532</v>
      </c>
      <c r="I23" s="26" t="s">
        <v>346</v>
      </c>
      <c r="J23" s="32"/>
      <c r="K23" s="33">
        <v>108</v>
      </c>
      <c r="L23" s="32"/>
    </row>
    <row r="24" spans="1:12" ht="22.5" customHeight="1">
      <c r="A24" s="17">
        <v>36</v>
      </c>
      <c r="B24" s="20" t="s">
        <v>323</v>
      </c>
      <c r="C24" s="20" t="s">
        <v>338</v>
      </c>
      <c r="D24" s="20"/>
      <c r="E24" s="14" t="s">
        <v>53</v>
      </c>
      <c r="F24" s="21">
        <v>13.24786</v>
      </c>
      <c r="G24" s="14">
        <v>2489</v>
      </c>
      <c r="H24" s="21">
        <f t="shared" si="0"/>
        <v>32973.923539999996</v>
      </c>
      <c r="I24" s="26" t="s">
        <v>346</v>
      </c>
      <c r="J24" s="32"/>
      <c r="K24" s="33">
        <v>2489</v>
      </c>
      <c r="L24" s="32" t="s">
        <v>348</v>
      </c>
    </row>
    <row r="25" spans="1:12" ht="22.5" customHeight="1">
      <c r="A25" s="17">
        <v>37</v>
      </c>
      <c r="B25" s="20" t="s">
        <v>323</v>
      </c>
      <c r="C25" s="20" t="s">
        <v>338</v>
      </c>
      <c r="D25" s="20" t="s">
        <v>339</v>
      </c>
      <c r="E25" s="14" t="s">
        <v>53</v>
      </c>
      <c r="F25" s="21">
        <v>20.51282</v>
      </c>
      <c r="G25" s="14">
        <v>2952</v>
      </c>
      <c r="H25" s="21">
        <f t="shared" si="0"/>
        <v>60553.84464</v>
      </c>
      <c r="I25" s="26" t="s">
        <v>346</v>
      </c>
      <c r="J25" s="32"/>
      <c r="K25" s="33">
        <v>2952</v>
      </c>
      <c r="L25" s="32"/>
    </row>
    <row r="26" spans="1:12" ht="22.5" customHeight="1">
      <c r="A26" s="17">
        <v>38</v>
      </c>
      <c r="B26" s="20" t="s">
        <v>323</v>
      </c>
      <c r="C26" s="20" t="s">
        <v>349</v>
      </c>
      <c r="D26" s="20"/>
      <c r="E26" s="14" t="s">
        <v>53</v>
      </c>
      <c r="F26" s="21">
        <v>1.19658</v>
      </c>
      <c r="G26" s="14">
        <v>11600</v>
      </c>
      <c r="H26" s="21">
        <f t="shared" si="0"/>
        <v>13880.328</v>
      </c>
      <c r="I26" s="26" t="s">
        <v>346</v>
      </c>
      <c r="J26" s="32"/>
      <c r="K26" s="33">
        <v>11600</v>
      </c>
      <c r="L26" s="32" t="s">
        <v>90</v>
      </c>
    </row>
    <row r="27" spans="1:12" ht="22.5" customHeight="1">
      <c r="A27" s="17">
        <v>39</v>
      </c>
      <c r="B27" s="20" t="s">
        <v>323</v>
      </c>
      <c r="C27" s="20" t="s">
        <v>336</v>
      </c>
      <c r="D27" s="20" t="s">
        <v>337</v>
      </c>
      <c r="E27" s="14" t="s">
        <v>53</v>
      </c>
      <c r="F27" s="21">
        <v>8.9743</v>
      </c>
      <c r="G27" s="14">
        <v>1313</v>
      </c>
      <c r="H27" s="21">
        <f t="shared" si="0"/>
        <v>11783.2559</v>
      </c>
      <c r="I27" s="26" t="s">
        <v>346</v>
      </c>
      <c r="J27" s="32"/>
      <c r="K27" s="33">
        <v>1313</v>
      </c>
      <c r="L27" s="32"/>
    </row>
    <row r="28" spans="1:12" ht="22.5" customHeight="1">
      <c r="A28" s="17">
        <v>40</v>
      </c>
      <c r="B28" s="20" t="s">
        <v>323</v>
      </c>
      <c r="C28" s="20" t="s">
        <v>350</v>
      </c>
      <c r="D28" s="20" t="s">
        <v>325</v>
      </c>
      <c r="E28" s="14" t="s">
        <v>53</v>
      </c>
      <c r="F28" s="21">
        <v>11.7</v>
      </c>
      <c r="G28" s="14">
        <v>469</v>
      </c>
      <c r="H28" s="21">
        <f t="shared" si="0"/>
        <v>5487.299999999999</v>
      </c>
      <c r="I28" s="26" t="s">
        <v>346</v>
      </c>
      <c r="J28" s="32" t="s">
        <v>351</v>
      </c>
      <c r="K28" s="33">
        <v>469</v>
      </c>
      <c r="L28" s="32" t="s">
        <v>351</v>
      </c>
    </row>
    <row r="29" spans="1:12" ht="22.5" customHeight="1">
      <c r="A29" s="17">
        <v>41</v>
      </c>
      <c r="B29" s="20" t="s">
        <v>323</v>
      </c>
      <c r="C29" s="20" t="s">
        <v>350</v>
      </c>
      <c r="D29" s="20" t="s">
        <v>329</v>
      </c>
      <c r="E29" s="14" t="s">
        <v>53</v>
      </c>
      <c r="F29" s="21">
        <v>12.2</v>
      </c>
      <c r="G29" s="14">
        <v>48</v>
      </c>
      <c r="H29" s="21">
        <f t="shared" si="0"/>
        <v>585.5999999999999</v>
      </c>
      <c r="I29" s="26" t="s">
        <v>346</v>
      </c>
      <c r="J29" s="32"/>
      <c r="K29" s="33">
        <v>48</v>
      </c>
      <c r="L29" s="32" t="s">
        <v>351</v>
      </c>
    </row>
    <row r="30" spans="1:12" ht="20.25" customHeight="1">
      <c r="A30" s="17">
        <v>42</v>
      </c>
      <c r="B30" s="20" t="s">
        <v>323</v>
      </c>
      <c r="C30" s="20" t="s">
        <v>352</v>
      </c>
      <c r="D30" s="20" t="s">
        <v>325</v>
      </c>
      <c r="E30" s="14" t="s">
        <v>53</v>
      </c>
      <c r="F30" s="21">
        <v>18.62</v>
      </c>
      <c r="G30" s="14">
        <v>12</v>
      </c>
      <c r="H30" s="21">
        <f t="shared" si="0"/>
        <v>223.44</v>
      </c>
      <c r="I30" s="26" t="s">
        <v>346</v>
      </c>
      <c r="J30" s="32"/>
      <c r="K30" s="33">
        <v>12</v>
      </c>
      <c r="L30" s="32" t="s">
        <v>351</v>
      </c>
    </row>
    <row r="31" spans="1:12" ht="22.5" customHeight="1">
      <c r="A31" s="17">
        <v>43</v>
      </c>
      <c r="B31" s="20" t="s">
        <v>323</v>
      </c>
      <c r="C31" s="20" t="s">
        <v>352</v>
      </c>
      <c r="D31" s="20" t="s">
        <v>342</v>
      </c>
      <c r="E31" s="14" t="s">
        <v>53</v>
      </c>
      <c r="F31" s="21">
        <v>26.17</v>
      </c>
      <c r="G31" s="14">
        <v>54</v>
      </c>
      <c r="H31" s="21">
        <f aca="true" t="shared" si="1" ref="H31:H39">F31*G31</f>
        <v>1413.18</v>
      </c>
      <c r="I31" s="26" t="s">
        <v>346</v>
      </c>
      <c r="J31" s="32"/>
      <c r="K31" s="33">
        <v>54</v>
      </c>
      <c r="L31" s="32" t="s">
        <v>351</v>
      </c>
    </row>
    <row r="32" spans="1:12" ht="22.5" customHeight="1">
      <c r="A32" s="17">
        <v>44</v>
      </c>
      <c r="B32" s="20" t="s">
        <v>323</v>
      </c>
      <c r="C32" s="20" t="s">
        <v>353</v>
      </c>
      <c r="D32" s="20" t="s">
        <v>354</v>
      </c>
      <c r="E32" s="14" t="s">
        <v>53</v>
      </c>
      <c r="F32" s="21">
        <v>5.833</v>
      </c>
      <c r="G32" s="14">
        <v>1945</v>
      </c>
      <c r="H32" s="21">
        <f t="shared" si="1"/>
        <v>11345.185</v>
      </c>
      <c r="I32" s="26" t="s">
        <v>346</v>
      </c>
      <c r="J32" s="32"/>
      <c r="K32" s="33">
        <v>1945</v>
      </c>
      <c r="L32" s="32"/>
    </row>
    <row r="33" spans="1:12" ht="22.5" customHeight="1">
      <c r="A33" s="17">
        <v>45</v>
      </c>
      <c r="B33" s="20" t="s">
        <v>323</v>
      </c>
      <c r="C33" s="20" t="s">
        <v>353</v>
      </c>
      <c r="D33" s="20" t="s">
        <v>355</v>
      </c>
      <c r="E33" s="14" t="s">
        <v>53</v>
      </c>
      <c r="F33" s="21">
        <v>7.6989</v>
      </c>
      <c r="G33" s="14">
        <v>1229</v>
      </c>
      <c r="H33" s="21">
        <f t="shared" si="1"/>
        <v>9461.9481</v>
      </c>
      <c r="I33" s="26" t="s">
        <v>346</v>
      </c>
      <c r="J33" s="32"/>
      <c r="K33" s="33">
        <v>1229</v>
      </c>
      <c r="L33" s="32"/>
    </row>
    <row r="34" spans="1:12" ht="22.5" customHeight="1">
      <c r="A34" s="17">
        <v>46</v>
      </c>
      <c r="B34" s="20" t="s">
        <v>323</v>
      </c>
      <c r="C34" s="40" t="s">
        <v>356</v>
      </c>
      <c r="D34" s="40"/>
      <c r="E34" s="41" t="s">
        <v>53</v>
      </c>
      <c r="F34" s="42">
        <v>4</v>
      </c>
      <c r="G34" s="41">
        <v>1288</v>
      </c>
      <c r="H34" s="42">
        <f t="shared" si="1"/>
        <v>5152</v>
      </c>
      <c r="I34" s="43" t="s">
        <v>346</v>
      </c>
      <c r="J34" s="44"/>
      <c r="K34" s="45">
        <v>1288</v>
      </c>
      <c r="L34" s="32"/>
    </row>
    <row r="35" spans="1:12" ht="22.5" customHeight="1">
      <c r="A35" s="17">
        <v>47</v>
      </c>
      <c r="B35" s="20" t="s">
        <v>323</v>
      </c>
      <c r="C35" s="40" t="s">
        <v>357</v>
      </c>
      <c r="D35" s="40"/>
      <c r="E35" s="41" t="s">
        <v>53</v>
      </c>
      <c r="F35" s="42">
        <v>3.1</v>
      </c>
      <c r="G35" s="41">
        <v>1587</v>
      </c>
      <c r="H35" s="42">
        <f t="shared" si="1"/>
        <v>4919.7</v>
      </c>
      <c r="I35" s="43" t="s">
        <v>346</v>
      </c>
      <c r="J35" s="44"/>
      <c r="K35" s="45">
        <v>1587</v>
      </c>
      <c r="L35" s="32"/>
    </row>
    <row r="36" spans="1:12" ht="22.5" customHeight="1">
      <c r="A36" s="17">
        <v>48</v>
      </c>
      <c r="B36" s="20" t="s">
        <v>323</v>
      </c>
      <c r="C36" s="20" t="s">
        <v>343</v>
      </c>
      <c r="D36" s="20" t="s">
        <v>358</v>
      </c>
      <c r="E36" s="14" t="s">
        <v>53</v>
      </c>
      <c r="F36" s="21">
        <v>3.093</v>
      </c>
      <c r="G36" s="14">
        <v>2441</v>
      </c>
      <c r="H36" s="21">
        <f t="shared" si="1"/>
        <v>7550.013</v>
      </c>
      <c r="I36" s="26" t="s">
        <v>70</v>
      </c>
      <c r="J36" s="32" t="s">
        <v>359</v>
      </c>
      <c r="K36" s="33">
        <v>2441</v>
      </c>
      <c r="L36" s="32"/>
    </row>
    <row r="37" spans="1:12" ht="22.5" customHeight="1">
      <c r="A37" s="17">
        <v>49</v>
      </c>
      <c r="B37" s="20" t="s">
        <v>323</v>
      </c>
      <c r="C37" s="20" t="s">
        <v>343</v>
      </c>
      <c r="D37" s="20" t="s">
        <v>360</v>
      </c>
      <c r="E37" s="14" t="s">
        <v>53</v>
      </c>
      <c r="F37" s="21">
        <v>3.093</v>
      </c>
      <c r="G37" s="14">
        <v>1094</v>
      </c>
      <c r="H37" s="21">
        <f t="shared" si="1"/>
        <v>3383.742</v>
      </c>
      <c r="I37" s="26" t="s">
        <v>70</v>
      </c>
      <c r="J37" s="32" t="s">
        <v>359</v>
      </c>
      <c r="K37" s="33">
        <v>1094</v>
      </c>
      <c r="L37" s="32"/>
    </row>
    <row r="38" spans="1:12" ht="22.5" customHeight="1">
      <c r="A38" s="17">
        <v>50</v>
      </c>
      <c r="B38" s="20" t="s">
        <v>323</v>
      </c>
      <c r="C38" s="20" t="s">
        <v>361</v>
      </c>
      <c r="D38" s="20" t="s">
        <v>362</v>
      </c>
      <c r="E38" s="14" t="s">
        <v>333</v>
      </c>
      <c r="F38" s="21">
        <v>20.51282</v>
      </c>
      <c r="G38" s="14">
        <v>120</v>
      </c>
      <c r="H38" s="21">
        <f t="shared" si="1"/>
        <v>2461.5384000000004</v>
      </c>
      <c r="I38" s="26" t="s">
        <v>363</v>
      </c>
      <c r="J38" s="32"/>
      <c r="K38" s="33">
        <v>120</v>
      </c>
      <c r="L38" s="32"/>
    </row>
    <row r="39" spans="1:12" ht="22.5" customHeight="1">
      <c r="A39" s="17">
        <v>51</v>
      </c>
      <c r="B39" s="20" t="s">
        <v>323</v>
      </c>
      <c r="C39" s="20" t="s">
        <v>364</v>
      </c>
      <c r="D39" s="20" t="s">
        <v>365</v>
      </c>
      <c r="E39" s="14" t="s">
        <v>333</v>
      </c>
      <c r="F39" s="21">
        <v>13.24786</v>
      </c>
      <c r="G39" s="14">
        <v>180</v>
      </c>
      <c r="H39" s="21">
        <f t="shared" si="1"/>
        <v>2384.6148</v>
      </c>
      <c r="I39" s="26" t="s">
        <v>363</v>
      </c>
      <c r="J39" s="32"/>
      <c r="K39" s="33">
        <v>180</v>
      </c>
      <c r="L39" s="32"/>
    </row>
    <row r="40" spans="1:12" s="2" customFormat="1" ht="22.5" customHeight="1">
      <c r="A40" s="17"/>
      <c r="B40" s="18"/>
      <c r="C40" s="18"/>
      <c r="D40" s="18"/>
      <c r="E40" s="17"/>
      <c r="F40" s="18"/>
      <c r="G40" s="17"/>
      <c r="H40" s="19"/>
      <c r="I40" s="29"/>
      <c r="J40" s="30"/>
      <c r="K40" s="31"/>
      <c r="L40" s="30"/>
    </row>
    <row r="41" spans="1:12" s="2" customFormat="1" ht="22.5" customHeight="1">
      <c r="A41" s="17"/>
      <c r="B41" s="18"/>
      <c r="C41" s="18"/>
      <c r="D41" s="18"/>
      <c r="E41" s="17"/>
      <c r="F41" s="18"/>
      <c r="G41" s="17"/>
      <c r="H41" s="19"/>
      <c r="I41" s="29"/>
      <c r="J41" s="30"/>
      <c r="K41" s="31"/>
      <c r="L41" s="30"/>
    </row>
    <row r="42" spans="1:12" s="2" customFormat="1" ht="22.5" customHeight="1">
      <c r="A42" s="17"/>
      <c r="B42" s="18"/>
      <c r="C42" s="18"/>
      <c r="D42" s="18"/>
      <c r="E42" s="17"/>
      <c r="F42" s="18"/>
      <c r="G42" s="17"/>
      <c r="H42" s="19"/>
      <c r="I42" s="29"/>
      <c r="J42" s="30"/>
      <c r="K42" s="31"/>
      <c r="L42" s="30"/>
    </row>
    <row r="43" spans="1:12" ht="22.5" customHeight="1">
      <c r="A43" s="14"/>
      <c r="B43" s="20"/>
      <c r="C43" s="20" t="s">
        <v>300</v>
      </c>
      <c r="D43" s="20"/>
      <c r="E43" s="14"/>
      <c r="F43" s="21"/>
      <c r="G43" s="14"/>
      <c r="H43" s="21">
        <f>SUM(H5:H40)</f>
        <v>393206.84241999994</v>
      </c>
      <c r="I43" s="34"/>
      <c r="J43" s="35"/>
      <c r="K43" s="36"/>
      <c r="L43" s="32"/>
    </row>
  </sheetData>
  <sheetProtection/>
  <autoFilter ref="A4:L40"/>
  <mergeCells count="9">
    <mergeCell ref="E2:I2"/>
    <mergeCell ref="F3:J3"/>
    <mergeCell ref="K3:L3"/>
    <mergeCell ref="A3:A4"/>
    <mergeCell ref="B3:B4"/>
    <mergeCell ref="C3:C4"/>
    <mergeCell ref="D3:D4"/>
    <mergeCell ref="E3:E4"/>
    <mergeCell ref="J5:J9"/>
  </mergeCells>
  <printOptions/>
  <pageMargins left="0.75" right="0.39" top="0.87" bottom="0.63" header="0.51" footer="0.51"/>
  <pageSetup fitToHeight="0" fitToWidth="1" horizontalDpi="600" verticalDpi="600" orientation="landscape" paperSize="9" scale="81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4"/>
  <sheetViews>
    <sheetView workbookViewId="0" topLeftCell="D1">
      <pane ySplit="4" topLeftCell="A113" activePane="bottomLeft" state="frozen"/>
      <selection pane="bottomLeft" activeCell="L1" sqref="L1:L65536"/>
    </sheetView>
  </sheetViews>
  <sheetFormatPr defaultColWidth="9.00390625" defaultRowHeight="14.25"/>
  <cols>
    <col min="1" max="1" width="5.50390625" style="3" customWidth="1"/>
    <col min="2" max="2" width="8.75390625" style="4" customWidth="1"/>
    <col min="3" max="3" width="18.75390625" style="4" customWidth="1"/>
    <col min="4" max="4" width="16.875" style="4" customWidth="1"/>
    <col min="5" max="5" width="4.875" style="3" customWidth="1"/>
    <col min="6" max="6" width="10.625" style="5" customWidth="1"/>
    <col min="7" max="7" width="8.75390625" style="3" customWidth="1"/>
    <col min="8" max="8" width="16.00390625" style="5" customWidth="1"/>
    <col min="9" max="9" width="11.375" style="6" customWidth="1"/>
    <col min="10" max="10" width="9.25390625" style="7" customWidth="1"/>
    <col min="11" max="11" width="12.125" style="8" customWidth="1"/>
    <col min="12" max="12" width="16.125" style="7" customWidth="1"/>
    <col min="13" max="16384" width="9.00390625" style="4" customWidth="1"/>
  </cols>
  <sheetData>
    <row r="1" spans="1:12" ht="32.25" customHeight="1">
      <c r="A1" s="9" t="s">
        <v>366</v>
      </c>
      <c r="B1" s="10"/>
      <c r="C1" s="10"/>
      <c r="D1" s="10"/>
      <c r="E1" s="10"/>
      <c r="F1" s="10"/>
      <c r="G1" s="10" t="s">
        <v>302</v>
      </c>
      <c r="H1" s="10"/>
      <c r="I1" s="10"/>
      <c r="J1" s="10"/>
      <c r="K1" s="10"/>
      <c r="L1" s="10"/>
    </row>
    <row r="2" spans="1:12" ht="23.25" customHeight="1">
      <c r="A2" s="11" t="s">
        <v>2</v>
      </c>
      <c r="B2" s="12"/>
      <c r="C2" s="11"/>
      <c r="D2" s="11"/>
      <c r="E2" s="13" t="s">
        <v>3</v>
      </c>
      <c r="F2" s="13"/>
      <c r="G2" s="13"/>
      <c r="H2" s="13"/>
      <c r="I2" s="13"/>
      <c r="J2" s="22"/>
      <c r="K2" s="23"/>
      <c r="L2" s="24" t="s">
        <v>4</v>
      </c>
    </row>
    <row r="3" spans="1:12" s="1" customFormat="1" ht="23.25" customHeight="1">
      <c r="A3" s="14" t="s">
        <v>5</v>
      </c>
      <c r="B3" s="15" t="s">
        <v>303</v>
      </c>
      <c r="C3" s="14" t="s">
        <v>6</v>
      </c>
      <c r="D3" s="14" t="s">
        <v>7</v>
      </c>
      <c r="E3" s="14" t="s">
        <v>10</v>
      </c>
      <c r="F3" s="16" t="s">
        <v>11</v>
      </c>
      <c r="G3" s="16"/>
      <c r="H3" s="16"/>
      <c r="I3" s="16"/>
      <c r="J3" s="16"/>
      <c r="K3" s="25"/>
      <c r="L3" s="26"/>
    </row>
    <row r="4" spans="1:12" ht="23.25" customHeight="1">
      <c r="A4" s="14"/>
      <c r="B4" s="15"/>
      <c r="C4" s="14"/>
      <c r="D4" s="14"/>
      <c r="E4" s="14"/>
      <c r="F4" s="16" t="s">
        <v>14</v>
      </c>
      <c r="G4" s="14" t="s">
        <v>13</v>
      </c>
      <c r="H4" s="16" t="s">
        <v>304</v>
      </c>
      <c r="I4" s="26" t="s">
        <v>17</v>
      </c>
      <c r="J4" s="27" t="s">
        <v>19</v>
      </c>
      <c r="K4" s="28" t="s">
        <v>305</v>
      </c>
      <c r="L4" s="15" t="s">
        <v>306</v>
      </c>
    </row>
    <row r="5" spans="1:12" s="2" customFormat="1" ht="22.5" customHeight="1">
      <c r="A5" s="17">
        <v>52</v>
      </c>
      <c r="B5" s="18" t="s">
        <v>367</v>
      </c>
      <c r="C5" s="18" t="s">
        <v>368</v>
      </c>
      <c r="D5" s="18" t="s">
        <v>369</v>
      </c>
      <c r="E5" s="18" t="s">
        <v>370</v>
      </c>
      <c r="F5" s="18">
        <v>17.61</v>
      </c>
      <c r="G5" s="18">
        <v>819</v>
      </c>
      <c r="H5" s="19">
        <f>F5*G5</f>
        <v>14422.59</v>
      </c>
      <c r="I5" s="37" t="s">
        <v>371</v>
      </c>
      <c r="J5" s="32"/>
      <c r="K5" s="38">
        <f>21*41</f>
        <v>861</v>
      </c>
      <c r="L5" s="30" t="s">
        <v>372</v>
      </c>
    </row>
    <row r="6" spans="1:12" s="2" customFormat="1" ht="22.5" customHeight="1">
      <c r="A6" s="17">
        <v>53</v>
      </c>
      <c r="B6" s="18" t="s">
        <v>367</v>
      </c>
      <c r="C6" s="18" t="s">
        <v>373</v>
      </c>
      <c r="D6" s="18"/>
      <c r="E6" s="18" t="s">
        <v>370</v>
      </c>
      <c r="F6" s="18">
        <v>8.72</v>
      </c>
      <c r="G6" s="18">
        <v>90</v>
      </c>
      <c r="H6" s="19">
        <f>F6*G6</f>
        <v>784.8000000000001</v>
      </c>
      <c r="I6" s="37" t="s">
        <v>371</v>
      </c>
      <c r="J6" s="30"/>
      <c r="K6" s="31">
        <v>90</v>
      </c>
      <c r="L6" s="30"/>
    </row>
    <row r="7" spans="1:12" s="2" customFormat="1" ht="22.5" customHeight="1">
      <c r="A7" s="17">
        <v>54</v>
      </c>
      <c r="B7" s="18" t="s">
        <v>367</v>
      </c>
      <c r="C7" s="18" t="s">
        <v>374</v>
      </c>
      <c r="D7" s="18"/>
      <c r="E7" s="18" t="s">
        <v>370</v>
      </c>
      <c r="F7" s="18">
        <v>7.12</v>
      </c>
      <c r="G7" s="18">
        <v>40</v>
      </c>
      <c r="H7" s="19">
        <f>F7*G7</f>
        <v>284.8</v>
      </c>
      <c r="I7" s="29" t="s">
        <v>375</v>
      </c>
      <c r="J7" s="39" t="s">
        <v>376</v>
      </c>
      <c r="K7" s="31">
        <v>40</v>
      </c>
      <c r="L7" s="30" t="s">
        <v>377</v>
      </c>
    </row>
    <row r="8" spans="1:12" s="2" customFormat="1" ht="22.5" customHeight="1">
      <c r="A8" s="17">
        <v>55</v>
      </c>
      <c r="B8" s="18" t="s">
        <v>367</v>
      </c>
      <c r="C8" s="18" t="s">
        <v>378</v>
      </c>
      <c r="D8" s="18" t="s">
        <v>379</v>
      </c>
      <c r="E8" s="18" t="s">
        <v>380</v>
      </c>
      <c r="F8" s="18">
        <v>51.28</v>
      </c>
      <c r="G8" s="18">
        <v>160</v>
      </c>
      <c r="H8" s="19">
        <f>F8*G8</f>
        <v>8204.8</v>
      </c>
      <c r="I8" s="29"/>
      <c r="J8" s="39"/>
      <c r="K8" s="31">
        <v>160</v>
      </c>
      <c r="L8" s="30" t="s">
        <v>377</v>
      </c>
    </row>
    <row r="9" spans="1:12" s="2" customFormat="1" ht="22.5" customHeight="1">
      <c r="A9" s="17">
        <v>56</v>
      </c>
      <c r="B9" s="18" t="s">
        <v>367</v>
      </c>
      <c r="C9" s="18" t="s">
        <v>381</v>
      </c>
      <c r="D9" s="18" t="s">
        <v>382</v>
      </c>
      <c r="E9" s="18" t="s">
        <v>370</v>
      </c>
      <c r="F9" s="18">
        <v>18.376</v>
      </c>
      <c r="G9" s="18">
        <v>80</v>
      </c>
      <c r="H9" s="19">
        <f>F9*G9</f>
        <v>1470.0800000000002</v>
      </c>
      <c r="I9" s="29" t="s">
        <v>363</v>
      </c>
      <c r="J9" s="30"/>
      <c r="K9" s="31">
        <v>80</v>
      </c>
      <c r="L9" s="30" t="s">
        <v>383</v>
      </c>
    </row>
    <row r="10" spans="1:12" s="2" customFormat="1" ht="17.25" customHeight="1">
      <c r="A10" s="17">
        <v>57</v>
      </c>
      <c r="B10" s="18" t="s">
        <v>367</v>
      </c>
      <c r="C10" s="20" t="s">
        <v>384</v>
      </c>
      <c r="D10" s="17">
        <v>4.3</v>
      </c>
      <c r="E10" s="17" t="s">
        <v>385</v>
      </c>
      <c r="F10" s="18">
        <v>2.3077</v>
      </c>
      <c r="G10" s="14">
        <v>7</v>
      </c>
      <c r="H10" s="19">
        <f aca="true" t="shared" si="0" ref="H10:H41">G10*F10</f>
        <v>16.1539</v>
      </c>
      <c r="I10" s="29" t="s">
        <v>386</v>
      </c>
      <c r="J10" s="30"/>
      <c r="K10" s="33">
        <v>7</v>
      </c>
      <c r="L10" s="30" t="s">
        <v>387</v>
      </c>
    </row>
    <row r="11" spans="1:12" s="2" customFormat="1" ht="17.25" customHeight="1">
      <c r="A11" s="17">
        <v>58</v>
      </c>
      <c r="B11" s="18" t="s">
        <v>367</v>
      </c>
      <c r="C11" s="20" t="s">
        <v>384</v>
      </c>
      <c r="D11" s="17">
        <v>4.4</v>
      </c>
      <c r="E11" s="17" t="s">
        <v>385</v>
      </c>
      <c r="F11" s="18">
        <v>1.12</v>
      </c>
      <c r="G11" s="14">
        <v>10</v>
      </c>
      <c r="H11" s="19">
        <f t="shared" si="0"/>
        <v>11.200000000000001</v>
      </c>
      <c r="I11" s="29" t="s">
        <v>386</v>
      </c>
      <c r="J11" s="30"/>
      <c r="K11" s="33">
        <v>10</v>
      </c>
      <c r="L11" s="30" t="s">
        <v>387</v>
      </c>
    </row>
    <row r="12" spans="1:12" s="2" customFormat="1" ht="17.25" customHeight="1">
      <c r="A12" s="17">
        <v>59</v>
      </c>
      <c r="B12" s="18" t="s">
        <v>367</v>
      </c>
      <c r="C12" s="20" t="s">
        <v>384</v>
      </c>
      <c r="D12" s="17">
        <v>4.9</v>
      </c>
      <c r="E12" s="17" t="s">
        <v>385</v>
      </c>
      <c r="F12" s="18">
        <v>1.12</v>
      </c>
      <c r="G12" s="14">
        <v>20</v>
      </c>
      <c r="H12" s="19">
        <f t="shared" si="0"/>
        <v>22.400000000000002</v>
      </c>
      <c r="I12" s="29" t="s">
        <v>386</v>
      </c>
      <c r="J12" s="30"/>
      <c r="K12" s="33">
        <v>20</v>
      </c>
      <c r="L12" s="30" t="s">
        <v>387</v>
      </c>
    </row>
    <row r="13" spans="1:12" s="2" customFormat="1" ht="17.25" customHeight="1">
      <c r="A13" s="17">
        <v>60</v>
      </c>
      <c r="B13" s="18" t="s">
        <v>367</v>
      </c>
      <c r="C13" s="20" t="s">
        <v>384</v>
      </c>
      <c r="D13" s="17">
        <v>5.7</v>
      </c>
      <c r="E13" s="17" t="s">
        <v>385</v>
      </c>
      <c r="F13" s="18">
        <v>3.4188</v>
      </c>
      <c r="G13" s="14">
        <v>8</v>
      </c>
      <c r="H13" s="19">
        <f t="shared" si="0"/>
        <v>27.3504</v>
      </c>
      <c r="I13" s="29" t="s">
        <v>386</v>
      </c>
      <c r="J13" s="30"/>
      <c r="K13" s="33">
        <v>8</v>
      </c>
      <c r="L13" s="30" t="s">
        <v>387</v>
      </c>
    </row>
    <row r="14" spans="1:12" s="2" customFormat="1" ht="22.5" customHeight="1">
      <c r="A14" s="17">
        <v>61</v>
      </c>
      <c r="B14" s="18" t="s">
        <v>367</v>
      </c>
      <c r="C14" s="20" t="s">
        <v>384</v>
      </c>
      <c r="D14" s="17">
        <v>5.8</v>
      </c>
      <c r="E14" s="17" t="s">
        <v>385</v>
      </c>
      <c r="F14" s="18">
        <v>3.4188</v>
      </c>
      <c r="G14" s="14">
        <v>41</v>
      </c>
      <c r="H14" s="19">
        <f t="shared" si="0"/>
        <v>140.1708</v>
      </c>
      <c r="I14" s="29" t="s">
        <v>386</v>
      </c>
      <c r="J14" s="30"/>
      <c r="K14" s="33">
        <v>41</v>
      </c>
      <c r="L14" s="30" t="s">
        <v>387</v>
      </c>
    </row>
    <row r="15" spans="1:12" s="2" customFormat="1" ht="17.25" customHeight="1">
      <c r="A15" s="17">
        <v>62</v>
      </c>
      <c r="B15" s="18" t="s">
        <v>367</v>
      </c>
      <c r="C15" s="20" t="s">
        <v>384</v>
      </c>
      <c r="D15" s="17">
        <v>6.1</v>
      </c>
      <c r="E15" s="17" t="s">
        <v>385</v>
      </c>
      <c r="F15" s="18">
        <v>3.4188</v>
      </c>
      <c r="G15" s="14">
        <v>14</v>
      </c>
      <c r="H15" s="19">
        <f t="shared" si="0"/>
        <v>47.8632</v>
      </c>
      <c r="I15" s="29" t="s">
        <v>386</v>
      </c>
      <c r="J15" s="30"/>
      <c r="K15" s="33">
        <v>14</v>
      </c>
      <c r="L15" s="30" t="s">
        <v>387</v>
      </c>
    </row>
    <row r="16" spans="1:12" s="2" customFormat="1" ht="17.25" customHeight="1">
      <c r="A16" s="17">
        <v>63</v>
      </c>
      <c r="B16" s="18" t="s">
        <v>367</v>
      </c>
      <c r="C16" s="20" t="s">
        <v>384</v>
      </c>
      <c r="D16" s="17">
        <v>6.3</v>
      </c>
      <c r="E16" s="17" t="s">
        <v>385</v>
      </c>
      <c r="F16" s="18">
        <v>3.4188</v>
      </c>
      <c r="G16" s="14">
        <v>14</v>
      </c>
      <c r="H16" s="19">
        <f t="shared" si="0"/>
        <v>47.8632</v>
      </c>
      <c r="I16" s="29" t="s">
        <v>386</v>
      </c>
      <c r="J16" s="30"/>
      <c r="K16" s="33">
        <v>14</v>
      </c>
      <c r="L16" s="30" t="s">
        <v>387</v>
      </c>
    </row>
    <row r="17" spans="1:12" s="2" customFormat="1" ht="17.25" customHeight="1">
      <c r="A17" s="17">
        <v>64</v>
      </c>
      <c r="B17" s="18" t="s">
        <v>367</v>
      </c>
      <c r="C17" s="20" t="s">
        <v>384</v>
      </c>
      <c r="D17" s="17">
        <v>6.4</v>
      </c>
      <c r="E17" s="17" t="s">
        <v>385</v>
      </c>
      <c r="F17" s="18">
        <v>3.4188</v>
      </c>
      <c r="G17" s="14">
        <v>12</v>
      </c>
      <c r="H17" s="19">
        <f t="shared" si="0"/>
        <v>41.0256</v>
      </c>
      <c r="I17" s="29" t="s">
        <v>386</v>
      </c>
      <c r="J17" s="30"/>
      <c r="K17" s="33">
        <v>12</v>
      </c>
      <c r="L17" s="30" t="s">
        <v>387</v>
      </c>
    </row>
    <row r="18" spans="1:12" s="2" customFormat="1" ht="17.25" customHeight="1">
      <c r="A18" s="17">
        <v>65</v>
      </c>
      <c r="B18" s="18" t="s">
        <v>367</v>
      </c>
      <c r="C18" s="20" t="s">
        <v>384</v>
      </c>
      <c r="D18" s="17">
        <v>6.5</v>
      </c>
      <c r="E18" s="17" t="s">
        <v>385</v>
      </c>
      <c r="F18" s="18">
        <v>3.4188</v>
      </c>
      <c r="G18" s="14">
        <v>12</v>
      </c>
      <c r="H18" s="19">
        <f t="shared" si="0"/>
        <v>41.0256</v>
      </c>
      <c r="I18" s="29" t="s">
        <v>386</v>
      </c>
      <c r="J18" s="30"/>
      <c r="K18" s="33">
        <v>12</v>
      </c>
      <c r="L18" s="30" t="s">
        <v>387</v>
      </c>
    </row>
    <row r="19" spans="1:12" s="2" customFormat="1" ht="17.25" customHeight="1">
      <c r="A19" s="17">
        <v>66</v>
      </c>
      <c r="B19" s="18" t="s">
        <v>367</v>
      </c>
      <c r="C19" s="20" t="s">
        <v>384</v>
      </c>
      <c r="D19" s="17">
        <v>6.6</v>
      </c>
      <c r="E19" s="17" t="s">
        <v>385</v>
      </c>
      <c r="F19" s="18">
        <v>3.4188</v>
      </c>
      <c r="G19" s="14">
        <v>14</v>
      </c>
      <c r="H19" s="19">
        <f t="shared" si="0"/>
        <v>47.8632</v>
      </c>
      <c r="I19" s="29" t="s">
        <v>386</v>
      </c>
      <c r="J19" s="30"/>
      <c r="K19" s="33">
        <v>14</v>
      </c>
      <c r="L19" s="30" t="s">
        <v>387</v>
      </c>
    </row>
    <row r="20" spans="1:12" s="2" customFormat="1" ht="17.25" customHeight="1">
      <c r="A20" s="17">
        <v>67</v>
      </c>
      <c r="B20" s="18" t="s">
        <v>367</v>
      </c>
      <c r="C20" s="20" t="s">
        <v>384</v>
      </c>
      <c r="D20" s="17">
        <v>6.7</v>
      </c>
      <c r="E20" s="17" t="s">
        <v>385</v>
      </c>
      <c r="F20" s="18">
        <v>3.4188</v>
      </c>
      <c r="G20" s="14">
        <v>2</v>
      </c>
      <c r="H20" s="19">
        <f t="shared" si="0"/>
        <v>6.8376</v>
      </c>
      <c r="I20" s="29" t="s">
        <v>386</v>
      </c>
      <c r="J20" s="30"/>
      <c r="K20" s="33">
        <v>2</v>
      </c>
      <c r="L20" s="30" t="s">
        <v>387</v>
      </c>
    </row>
    <row r="21" spans="1:12" s="2" customFormat="1" ht="17.25" customHeight="1">
      <c r="A21" s="17">
        <v>68</v>
      </c>
      <c r="B21" s="18" t="s">
        <v>367</v>
      </c>
      <c r="C21" s="20" t="s">
        <v>384</v>
      </c>
      <c r="D21" s="17">
        <v>6.8</v>
      </c>
      <c r="E21" s="17" t="s">
        <v>385</v>
      </c>
      <c r="F21" s="18">
        <v>3.4188</v>
      </c>
      <c r="G21" s="14">
        <v>17</v>
      </c>
      <c r="H21" s="19">
        <f t="shared" si="0"/>
        <v>58.1196</v>
      </c>
      <c r="I21" s="29" t="s">
        <v>386</v>
      </c>
      <c r="J21" s="30"/>
      <c r="K21" s="33">
        <v>17</v>
      </c>
      <c r="L21" s="30" t="s">
        <v>387</v>
      </c>
    </row>
    <row r="22" spans="1:12" s="2" customFormat="1" ht="22.5" customHeight="1">
      <c r="A22" s="17">
        <v>69</v>
      </c>
      <c r="B22" s="18" t="s">
        <v>367</v>
      </c>
      <c r="C22" s="20" t="s">
        <v>384</v>
      </c>
      <c r="D22" s="17">
        <v>6.9</v>
      </c>
      <c r="E22" s="17" t="s">
        <v>385</v>
      </c>
      <c r="F22" s="18">
        <v>3.4188</v>
      </c>
      <c r="G22" s="14">
        <v>23</v>
      </c>
      <c r="H22" s="19">
        <f t="shared" si="0"/>
        <v>78.6324</v>
      </c>
      <c r="I22" s="29" t="s">
        <v>386</v>
      </c>
      <c r="J22" s="30"/>
      <c r="K22" s="33">
        <v>23</v>
      </c>
      <c r="L22" s="30" t="s">
        <v>387</v>
      </c>
    </row>
    <row r="23" spans="1:12" s="2" customFormat="1" ht="22.5" customHeight="1">
      <c r="A23" s="17">
        <v>70</v>
      </c>
      <c r="B23" s="18" t="s">
        <v>367</v>
      </c>
      <c r="C23" s="20" t="s">
        <v>384</v>
      </c>
      <c r="D23" s="17">
        <v>7</v>
      </c>
      <c r="E23" s="17" t="s">
        <v>385</v>
      </c>
      <c r="F23" s="18">
        <v>3.4188</v>
      </c>
      <c r="G23" s="14">
        <v>23</v>
      </c>
      <c r="H23" s="19">
        <f t="shared" si="0"/>
        <v>78.6324</v>
      </c>
      <c r="I23" s="29" t="s">
        <v>386</v>
      </c>
      <c r="J23" s="30"/>
      <c r="K23" s="33">
        <v>23</v>
      </c>
      <c r="L23" s="30" t="s">
        <v>387</v>
      </c>
    </row>
    <row r="24" spans="1:12" s="2" customFormat="1" ht="22.5" customHeight="1">
      <c r="A24" s="17">
        <v>71</v>
      </c>
      <c r="B24" s="18" t="s">
        <v>367</v>
      </c>
      <c r="C24" s="20" t="s">
        <v>384</v>
      </c>
      <c r="D24" s="17">
        <v>7.1</v>
      </c>
      <c r="E24" s="17" t="s">
        <v>385</v>
      </c>
      <c r="F24" s="18">
        <v>3.4188</v>
      </c>
      <c r="G24" s="14">
        <v>27</v>
      </c>
      <c r="H24" s="19">
        <f t="shared" si="0"/>
        <v>92.30760000000001</v>
      </c>
      <c r="I24" s="29" t="s">
        <v>386</v>
      </c>
      <c r="J24" s="30"/>
      <c r="K24" s="33">
        <v>27</v>
      </c>
      <c r="L24" s="30" t="s">
        <v>387</v>
      </c>
    </row>
    <row r="25" spans="1:12" s="2" customFormat="1" ht="22.5" customHeight="1">
      <c r="A25" s="17">
        <v>72</v>
      </c>
      <c r="B25" s="18" t="s">
        <v>367</v>
      </c>
      <c r="C25" s="20" t="s">
        <v>384</v>
      </c>
      <c r="D25" s="17">
        <v>7.2</v>
      </c>
      <c r="E25" s="17" t="s">
        <v>385</v>
      </c>
      <c r="F25" s="18">
        <v>3.4188</v>
      </c>
      <c r="G25" s="14">
        <v>29</v>
      </c>
      <c r="H25" s="19">
        <f t="shared" si="0"/>
        <v>99.1452</v>
      </c>
      <c r="I25" s="29" t="s">
        <v>386</v>
      </c>
      <c r="J25" s="30"/>
      <c r="K25" s="33">
        <v>29</v>
      </c>
      <c r="L25" s="30" t="s">
        <v>387</v>
      </c>
    </row>
    <row r="26" spans="1:12" s="2" customFormat="1" ht="22.5" customHeight="1">
      <c r="A26" s="17">
        <v>73</v>
      </c>
      <c r="B26" s="18" t="s">
        <v>367</v>
      </c>
      <c r="C26" s="20" t="s">
        <v>384</v>
      </c>
      <c r="D26" s="17">
        <v>7.3</v>
      </c>
      <c r="E26" s="17" t="s">
        <v>385</v>
      </c>
      <c r="F26" s="18">
        <v>3.4188</v>
      </c>
      <c r="G26" s="14">
        <v>29</v>
      </c>
      <c r="H26" s="19">
        <f t="shared" si="0"/>
        <v>99.1452</v>
      </c>
      <c r="I26" s="29" t="s">
        <v>386</v>
      </c>
      <c r="J26" s="30"/>
      <c r="K26" s="33">
        <v>29</v>
      </c>
      <c r="L26" s="30" t="s">
        <v>387</v>
      </c>
    </row>
    <row r="27" spans="1:12" s="2" customFormat="1" ht="22.5" customHeight="1">
      <c r="A27" s="17">
        <v>74</v>
      </c>
      <c r="B27" s="18" t="s">
        <v>367</v>
      </c>
      <c r="C27" s="20" t="s">
        <v>384</v>
      </c>
      <c r="D27" s="17">
        <v>7.4</v>
      </c>
      <c r="E27" s="17" t="s">
        <v>385</v>
      </c>
      <c r="F27" s="18">
        <v>3.4188</v>
      </c>
      <c r="G27" s="14">
        <v>28</v>
      </c>
      <c r="H27" s="19">
        <f t="shared" si="0"/>
        <v>95.7264</v>
      </c>
      <c r="I27" s="29" t="s">
        <v>386</v>
      </c>
      <c r="J27" s="30"/>
      <c r="K27" s="33">
        <v>28</v>
      </c>
      <c r="L27" s="30" t="s">
        <v>387</v>
      </c>
    </row>
    <row r="28" spans="1:12" s="2" customFormat="1" ht="17.25" customHeight="1">
      <c r="A28" s="17">
        <v>75</v>
      </c>
      <c r="B28" s="18" t="s">
        <v>367</v>
      </c>
      <c r="C28" s="20" t="s">
        <v>384</v>
      </c>
      <c r="D28" s="17">
        <v>7.5</v>
      </c>
      <c r="E28" s="17" t="s">
        <v>385</v>
      </c>
      <c r="F28" s="18">
        <v>3.4188</v>
      </c>
      <c r="G28" s="14">
        <v>15</v>
      </c>
      <c r="H28" s="19">
        <f t="shared" si="0"/>
        <v>51.282000000000004</v>
      </c>
      <c r="I28" s="29" t="s">
        <v>386</v>
      </c>
      <c r="J28" s="30"/>
      <c r="K28" s="33">
        <v>15</v>
      </c>
      <c r="L28" s="30" t="s">
        <v>387</v>
      </c>
    </row>
    <row r="29" spans="1:12" s="2" customFormat="1" ht="22.5" customHeight="1">
      <c r="A29" s="17">
        <v>76</v>
      </c>
      <c r="B29" s="18" t="s">
        <v>367</v>
      </c>
      <c r="C29" s="20" t="s">
        <v>384</v>
      </c>
      <c r="D29" s="17">
        <v>7.6</v>
      </c>
      <c r="E29" s="17" t="s">
        <v>385</v>
      </c>
      <c r="F29" s="18">
        <v>3.4188</v>
      </c>
      <c r="G29" s="14">
        <v>29</v>
      </c>
      <c r="H29" s="19">
        <f t="shared" si="0"/>
        <v>99.1452</v>
      </c>
      <c r="I29" s="29" t="s">
        <v>386</v>
      </c>
      <c r="J29" s="30"/>
      <c r="K29" s="33">
        <v>29</v>
      </c>
      <c r="L29" s="30" t="s">
        <v>387</v>
      </c>
    </row>
    <row r="30" spans="1:12" s="2" customFormat="1" ht="17.25" customHeight="1">
      <c r="A30" s="17">
        <v>77</v>
      </c>
      <c r="B30" s="18" t="s">
        <v>367</v>
      </c>
      <c r="C30" s="20" t="s">
        <v>384</v>
      </c>
      <c r="D30" s="17">
        <v>7.7</v>
      </c>
      <c r="E30" s="17" t="s">
        <v>385</v>
      </c>
      <c r="F30" s="18">
        <v>3.4188</v>
      </c>
      <c r="G30" s="14">
        <v>18</v>
      </c>
      <c r="H30" s="19">
        <f t="shared" si="0"/>
        <v>61.5384</v>
      </c>
      <c r="I30" s="29" t="s">
        <v>386</v>
      </c>
      <c r="J30" s="30"/>
      <c r="K30" s="33">
        <v>18</v>
      </c>
      <c r="L30" s="30" t="s">
        <v>387</v>
      </c>
    </row>
    <row r="31" spans="1:12" s="2" customFormat="1" ht="22.5" customHeight="1">
      <c r="A31" s="17">
        <v>78</v>
      </c>
      <c r="B31" s="18" t="s">
        <v>367</v>
      </c>
      <c r="C31" s="20" t="s">
        <v>384</v>
      </c>
      <c r="D31" s="17">
        <v>7.8</v>
      </c>
      <c r="E31" s="17" t="s">
        <v>385</v>
      </c>
      <c r="F31" s="18">
        <v>3.4188</v>
      </c>
      <c r="G31" s="14">
        <v>34</v>
      </c>
      <c r="H31" s="19">
        <f t="shared" si="0"/>
        <v>116.2392</v>
      </c>
      <c r="I31" s="29" t="s">
        <v>386</v>
      </c>
      <c r="J31" s="30"/>
      <c r="K31" s="33">
        <v>34</v>
      </c>
      <c r="L31" s="30" t="s">
        <v>387</v>
      </c>
    </row>
    <row r="32" spans="1:12" s="2" customFormat="1" ht="17.25" customHeight="1">
      <c r="A32" s="17">
        <v>79</v>
      </c>
      <c r="B32" s="18" t="s">
        <v>367</v>
      </c>
      <c r="C32" s="20" t="s">
        <v>384</v>
      </c>
      <c r="D32" s="17">
        <v>7.9</v>
      </c>
      <c r="E32" s="17" t="s">
        <v>385</v>
      </c>
      <c r="F32" s="18">
        <v>3.4188</v>
      </c>
      <c r="G32" s="14">
        <v>18</v>
      </c>
      <c r="H32" s="19">
        <f t="shared" si="0"/>
        <v>61.5384</v>
      </c>
      <c r="I32" s="29" t="s">
        <v>386</v>
      </c>
      <c r="J32" s="30"/>
      <c r="K32" s="33">
        <v>18</v>
      </c>
      <c r="L32" s="30" t="s">
        <v>387</v>
      </c>
    </row>
    <row r="33" spans="1:12" s="2" customFormat="1" ht="17.25" customHeight="1">
      <c r="A33" s="17">
        <v>80</v>
      </c>
      <c r="B33" s="18" t="s">
        <v>367</v>
      </c>
      <c r="C33" s="20" t="s">
        <v>384</v>
      </c>
      <c r="D33" s="17">
        <v>8.1</v>
      </c>
      <c r="E33" s="17" t="s">
        <v>385</v>
      </c>
      <c r="F33" s="18">
        <v>4.95</v>
      </c>
      <c r="G33" s="14">
        <v>20</v>
      </c>
      <c r="H33" s="19">
        <f t="shared" si="0"/>
        <v>99</v>
      </c>
      <c r="I33" s="29" t="s">
        <v>386</v>
      </c>
      <c r="J33" s="30"/>
      <c r="K33" s="33">
        <v>20</v>
      </c>
      <c r="L33" s="30" t="s">
        <v>387</v>
      </c>
    </row>
    <row r="34" spans="1:12" s="2" customFormat="1" ht="17.25" customHeight="1">
      <c r="A34" s="17">
        <v>81</v>
      </c>
      <c r="B34" s="18" t="s">
        <v>367</v>
      </c>
      <c r="C34" s="20" t="s">
        <v>384</v>
      </c>
      <c r="D34" s="17">
        <v>8.2</v>
      </c>
      <c r="E34" s="17" t="s">
        <v>385</v>
      </c>
      <c r="F34" s="18">
        <v>4.95</v>
      </c>
      <c r="G34" s="14">
        <v>20</v>
      </c>
      <c r="H34" s="19">
        <f t="shared" si="0"/>
        <v>99</v>
      </c>
      <c r="I34" s="29" t="s">
        <v>386</v>
      </c>
      <c r="J34" s="30"/>
      <c r="K34" s="33">
        <v>20</v>
      </c>
      <c r="L34" s="30" t="s">
        <v>387</v>
      </c>
    </row>
    <row r="35" spans="1:12" s="2" customFormat="1" ht="22.5" customHeight="1">
      <c r="A35" s="17">
        <v>82</v>
      </c>
      <c r="B35" s="18" t="s">
        <v>367</v>
      </c>
      <c r="C35" s="20" t="s">
        <v>384</v>
      </c>
      <c r="D35" s="17">
        <v>8.3</v>
      </c>
      <c r="E35" s="17" t="s">
        <v>385</v>
      </c>
      <c r="F35" s="18">
        <v>4.95</v>
      </c>
      <c r="G35" s="14">
        <v>22</v>
      </c>
      <c r="H35" s="19">
        <f t="shared" si="0"/>
        <v>108.9</v>
      </c>
      <c r="I35" s="29" t="s">
        <v>386</v>
      </c>
      <c r="J35" s="30"/>
      <c r="K35" s="33">
        <v>22</v>
      </c>
      <c r="L35" s="30" t="s">
        <v>387</v>
      </c>
    </row>
    <row r="36" spans="1:12" s="2" customFormat="1" ht="22.5" customHeight="1">
      <c r="A36" s="17">
        <v>83</v>
      </c>
      <c r="B36" s="18" t="s">
        <v>367</v>
      </c>
      <c r="C36" s="20" t="s">
        <v>384</v>
      </c>
      <c r="D36" s="17">
        <v>8.4</v>
      </c>
      <c r="E36" s="17" t="s">
        <v>385</v>
      </c>
      <c r="F36" s="18">
        <v>4.95</v>
      </c>
      <c r="G36" s="14">
        <v>29</v>
      </c>
      <c r="H36" s="19">
        <f t="shared" si="0"/>
        <v>143.55</v>
      </c>
      <c r="I36" s="29" t="s">
        <v>386</v>
      </c>
      <c r="J36" s="30"/>
      <c r="K36" s="33">
        <v>29</v>
      </c>
      <c r="L36" s="30" t="s">
        <v>387</v>
      </c>
    </row>
    <row r="37" spans="1:12" s="2" customFormat="1" ht="17.25" customHeight="1">
      <c r="A37" s="17">
        <v>84</v>
      </c>
      <c r="B37" s="18" t="s">
        <v>367</v>
      </c>
      <c r="C37" s="20" t="s">
        <v>384</v>
      </c>
      <c r="D37" s="17">
        <v>8.5</v>
      </c>
      <c r="E37" s="17" t="s">
        <v>385</v>
      </c>
      <c r="F37" s="18">
        <v>4.95</v>
      </c>
      <c r="G37" s="14">
        <v>8</v>
      </c>
      <c r="H37" s="19">
        <f t="shared" si="0"/>
        <v>39.6</v>
      </c>
      <c r="I37" s="29" t="s">
        <v>386</v>
      </c>
      <c r="J37" s="30"/>
      <c r="K37" s="33">
        <v>8</v>
      </c>
      <c r="L37" s="30" t="s">
        <v>387</v>
      </c>
    </row>
    <row r="38" spans="1:12" s="2" customFormat="1" ht="17.25" customHeight="1">
      <c r="A38" s="17">
        <v>85</v>
      </c>
      <c r="B38" s="18" t="s">
        <v>367</v>
      </c>
      <c r="C38" s="20" t="s">
        <v>384</v>
      </c>
      <c r="D38" s="17">
        <v>8.6</v>
      </c>
      <c r="E38" s="17" t="s">
        <v>385</v>
      </c>
      <c r="F38" s="18">
        <v>4.95</v>
      </c>
      <c r="G38" s="14">
        <v>18</v>
      </c>
      <c r="H38" s="19">
        <f t="shared" si="0"/>
        <v>89.10000000000001</v>
      </c>
      <c r="I38" s="29" t="s">
        <v>386</v>
      </c>
      <c r="J38" s="30"/>
      <c r="K38" s="33">
        <v>18</v>
      </c>
      <c r="L38" s="30" t="s">
        <v>387</v>
      </c>
    </row>
    <row r="39" spans="1:12" s="2" customFormat="1" ht="17.25" customHeight="1">
      <c r="A39" s="17">
        <v>86</v>
      </c>
      <c r="B39" s="18" t="s">
        <v>367</v>
      </c>
      <c r="C39" s="20" t="s">
        <v>384</v>
      </c>
      <c r="D39" s="17">
        <v>8.8</v>
      </c>
      <c r="E39" s="17" t="s">
        <v>385</v>
      </c>
      <c r="F39" s="18">
        <v>4.95</v>
      </c>
      <c r="G39" s="14">
        <v>20</v>
      </c>
      <c r="H39" s="19">
        <f t="shared" si="0"/>
        <v>99</v>
      </c>
      <c r="I39" s="29" t="s">
        <v>386</v>
      </c>
      <c r="J39" s="30"/>
      <c r="K39" s="33">
        <v>20</v>
      </c>
      <c r="L39" s="30" t="s">
        <v>387</v>
      </c>
    </row>
    <row r="40" spans="1:12" s="2" customFormat="1" ht="17.25" customHeight="1">
      <c r="A40" s="17">
        <v>87</v>
      </c>
      <c r="B40" s="18" t="s">
        <v>367</v>
      </c>
      <c r="C40" s="20" t="s">
        <v>384</v>
      </c>
      <c r="D40" s="17">
        <v>8.9</v>
      </c>
      <c r="E40" s="17" t="s">
        <v>385</v>
      </c>
      <c r="F40" s="18">
        <v>4.95</v>
      </c>
      <c r="G40" s="14">
        <v>12</v>
      </c>
      <c r="H40" s="19">
        <f t="shared" si="0"/>
        <v>59.400000000000006</v>
      </c>
      <c r="I40" s="29" t="s">
        <v>386</v>
      </c>
      <c r="J40" s="30"/>
      <c r="K40" s="33">
        <v>12</v>
      </c>
      <c r="L40" s="30" t="s">
        <v>387</v>
      </c>
    </row>
    <row r="41" spans="1:12" s="2" customFormat="1" ht="17.25" customHeight="1">
      <c r="A41" s="17">
        <v>88</v>
      </c>
      <c r="B41" s="18" t="s">
        <v>367</v>
      </c>
      <c r="C41" s="20" t="s">
        <v>384</v>
      </c>
      <c r="D41" s="17">
        <v>9</v>
      </c>
      <c r="E41" s="17" t="s">
        <v>385</v>
      </c>
      <c r="F41" s="18">
        <v>5.2991</v>
      </c>
      <c r="G41" s="14">
        <v>18</v>
      </c>
      <c r="H41" s="19">
        <f t="shared" si="0"/>
        <v>95.38380000000001</v>
      </c>
      <c r="I41" s="29" t="s">
        <v>386</v>
      </c>
      <c r="J41" s="30"/>
      <c r="K41" s="33">
        <v>18</v>
      </c>
      <c r="L41" s="30" t="s">
        <v>387</v>
      </c>
    </row>
    <row r="42" spans="1:12" s="2" customFormat="1" ht="17.25" customHeight="1">
      <c r="A42" s="17">
        <v>89</v>
      </c>
      <c r="B42" s="18" t="s">
        <v>367</v>
      </c>
      <c r="C42" s="20" t="s">
        <v>384</v>
      </c>
      <c r="D42" s="17">
        <v>9.1</v>
      </c>
      <c r="E42" s="17" t="s">
        <v>385</v>
      </c>
      <c r="F42" s="18">
        <v>5.2991</v>
      </c>
      <c r="G42" s="14">
        <v>10</v>
      </c>
      <c r="H42" s="19">
        <f aca="true" t="shared" si="1" ref="H42:H73">G42*F42</f>
        <v>52.991</v>
      </c>
      <c r="I42" s="29" t="s">
        <v>386</v>
      </c>
      <c r="J42" s="30"/>
      <c r="K42" s="33">
        <v>10</v>
      </c>
      <c r="L42" s="30" t="s">
        <v>387</v>
      </c>
    </row>
    <row r="43" spans="1:12" s="2" customFormat="1" ht="22.5" customHeight="1">
      <c r="A43" s="17">
        <v>90</v>
      </c>
      <c r="B43" s="18" t="s">
        <v>367</v>
      </c>
      <c r="C43" s="20" t="s">
        <v>384</v>
      </c>
      <c r="D43" s="17">
        <v>9.2</v>
      </c>
      <c r="E43" s="17" t="s">
        <v>385</v>
      </c>
      <c r="F43" s="18">
        <v>5.2991</v>
      </c>
      <c r="G43" s="14">
        <v>29</v>
      </c>
      <c r="H43" s="19">
        <f t="shared" si="1"/>
        <v>153.6739</v>
      </c>
      <c r="I43" s="29" t="s">
        <v>386</v>
      </c>
      <c r="J43" s="30"/>
      <c r="K43" s="33">
        <v>29</v>
      </c>
      <c r="L43" s="30" t="s">
        <v>387</v>
      </c>
    </row>
    <row r="44" spans="1:12" s="2" customFormat="1" ht="22.5" customHeight="1">
      <c r="A44" s="17">
        <v>91</v>
      </c>
      <c r="B44" s="18" t="s">
        <v>367</v>
      </c>
      <c r="C44" s="20" t="s">
        <v>384</v>
      </c>
      <c r="D44" s="17">
        <v>9.3</v>
      </c>
      <c r="E44" s="17" t="s">
        <v>385</v>
      </c>
      <c r="F44" s="18">
        <v>5.2991</v>
      </c>
      <c r="G44" s="14">
        <v>40</v>
      </c>
      <c r="H44" s="19">
        <f t="shared" si="1"/>
        <v>211.964</v>
      </c>
      <c r="I44" s="29" t="s">
        <v>386</v>
      </c>
      <c r="J44" s="30"/>
      <c r="K44" s="33">
        <v>40</v>
      </c>
      <c r="L44" s="30" t="s">
        <v>387</v>
      </c>
    </row>
    <row r="45" spans="1:12" s="2" customFormat="1" ht="17.25" customHeight="1">
      <c r="A45" s="17">
        <v>92</v>
      </c>
      <c r="B45" s="18" t="s">
        <v>367</v>
      </c>
      <c r="C45" s="20" t="s">
        <v>384</v>
      </c>
      <c r="D45" s="17">
        <v>9.4</v>
      </c>
      <c r="E45" s="17" t="s">
        <v>385</v>
      </c>
      <c r="F45" s="18">
        <v>5.2991</v>
      </c>
      <c r="G45" s="14">
        <v>3</v>
      </c>
      <c r="H45" s="19">
        <f t="shared" si="1"/>
        <v>15.897300000000001</v>
      </c>
      <c r="I45" s="29" t="s">
        <v>386</v>
      </c>
      <c r="J45" s="30"/>
      <c r="K45" s="33">
        <v>3</v>
      </c>
      <c r="L45" s="30" t="s">
        <v>387</v>
      </c>
    </row>
    <row r="46" spans="1:12" s="2" customFormat="1" ht="17.25" customHeight="1">
      <c r="A46" s="17">
        <v>93</v>
      </c>
      <c r="B46" s="18" t="s">
        <v>367</v>
      </c>
      <c r="C46" s="20" t="s">
        <v>384</v>
      </c>
      <c r="D46" s="17">
        <v>9.5</v>
      </c>
      <c r="E46" s="17" t="s">
        <v>385</v>
      </c>
      <c r="F46" s="18">
        <v>5.2991</v>
      </c>
      <c r="G46" s="14">
        <v>14</v>
      </c>
      <c r="H46" s="19">
        <f t="shared" si="1"/>
        <v>74.1874</v>
      </c>
      <c r="I46" s="29" t="s">
        <v>386</v>
      </c>
      <c r="J46" s="30"/>
      <c r="K46" s="33">
        <v>14</v>
      </c>
      <c r="L46" s="30" t="s">
        <v>387</v>
      </c>
    </row>
    <row r="47" spans="1:12" s="2" customFormat="1" ht="17.25" customHeight="1">
      <c r="A47" s="17">
        <v>94</v>
      </c>
      <c r="B47" s="18" t="s">
        <v>367</v>
      </c>
      <c r="C47" s="20" t="s">
        <v>384</v>
      </c>
      <c r="D47" s="17">
        <v>9.6</v>
      </c>
      <c r="E47" s="17" t="s">
        <v>385</v>
      </c>
      <c r="F47" s="18">
        <v>5.2991</v>
      </c>
      <c r="G47" s="14">
        <v>19</v>
      </c>
      <c r="H47" s="19">
        <f t="shared" si="1"/>
        <v>100.6829</v>
      </c>
      <c r="I47" s="29" t="s">
        <v>386</v>
      </c>
      <c r="J47" s="30"/>
      <c r="K47" s="33">
        <v>19</v>
      </c>
      <c r="L47" s="30" t="s">
        <v>387</v>
      </c>
    </row>
    <row r="48" spans="1:12" s="2" customFormat="1" ht="22.5" customHeight="1">
      <c r="A48" s="17">
        <v>95</v>
      </c>
      <c r="B48" s="18" t="s">
        <v>367</v>
      </c>
      <c r="C48" s="20" t="s">
        <v>384</v>
      </c>
      <c r="D48" s="17">
        <v>9.8</v>
      </c>
      <c r="E48" s="17" t="s">
        <v>385</v>
      </c>
      <c r="F48" s="18">
        <v>5.2991</v>
      </c>
      <c r="G48" s="14">
        <v>28</v>
      </c>
      <c r="H48" s="19">
        <f t="shared" si="1"/>
        <v>148.3748</v>
      </c>
      <c r="I48" s="29" t="s">
        <v>386</v>
      </c>
      <c r="J48" s="30"/>
      <c r="K48" s="33">
        <v>28</v>
      </c>
      <c r="L48" s="30" t="s">
        <v>387</v>
      </c>
    </row>
    <row r="49" spans="1:12" s="2" customFormat="1" ht="22.5" customHeight="1">
      <c r="A49" s="17">
        <v>96</v>
      </c>
      <c r="B49" s="18" t="s">
        <v>367</v>
      </c>
      <c r="C49" s="20" t="s">
        <v>384</v>
      </c>
      <c r="D49" s="17">
        <v>9.9</v>
      </c>
      <c r="E49" s="17" t="s">
        <v>385</v>
      </c>
      <c r="F49" s="18">
        <v>5.2991</v>
      </c>
      <c r="G49" s="14">
        <v>21</v>
      </c>
      <c r="H49" s="19">
        <f t="shared" si="1"/>
        <v>111.28110000000001</v>
      </c>
      <c r="I49" s="29" t="s">
        <v>386</v>
      </c>
      <c r="J49" s="30"/>
      <c r="K49" s="33">
        <v>21</v>
      </c>
      <c r="L49" s="30" t="s">
        <v>387</v>
      </c>
    </row>
    <row r="50" spans="1:12" s="2" customFormat="1" ht="17.25" customHeight="1">
      <c r="A50" s="17">
        <v>97</v>
      </c>
      <c r="B50" s="18" t="s">
        <v>367</v>
      </c>
      <c r="C50" s="20" t="s">
        <v>384</v>
      </c>
      <c r="D50" s="17">
        <v>10</v>
      </c>
      <c r="E50" s="17" t="s">
        <v>385</v>
      </c>
      <c r="F50" s="18">
        <v>5.56</v>
      </c>
      <c r="G50" s="14">
        <v>19</v>
      </c>
      <c r="H50" s="19">
        <f t="shared" si="1"/>
        <v>105.63999999999999</v>
      </c>
      <c r="I50" s="29" t="s">
        <v>386</v>
      </c>
      <c r="J50" s="30"/>
      <c r="K50" s="33">
        <v>19</v>
      </c>
      <c r="L50" s="30" t="s">
        <v>387</v>
      </c>
    </row>
    <row r="51" spans="1:12" s="2" customFormat="1" ht="17.25" customHeight="1">
      <c r="A51" s="17">
        <v>98</v>
      </c>
      <c r="B51" s="18" t="s">
        <v>367</v>
      </c>
      <c r="C51" s="20" t="s">
        <v>384</v>
      </c>
      <c r="D51" s="17">
        <v>10.2</v>
      </c>
      <c r="E51" s="17" t="s">
        <v>385</v>
      </c>
      <c r="F51" s="18">
        <v>5.56</v>
      </c>
      <c r="G51" s="14">
        <v>14</v>
      </c>
      <c r="H51" s="19">
        <f t="shared" si="1"/>
        <v>77.83999999999999</v>
      </c>
      <c r="I51" s="29" t="s">
        <v>386</v>
      </c>
      <c r="J51" s="30"/>
      <c r="K51" s="33">
        <v>14</v>
      </c>
      <c r="L51" s="30" t="s">
        <v>387</v>
      </c>
    </row>
    <row r="52" spans="1:12" s="2" customFormat="1" ht="22.5" customHeight="1">
      <c r="A52" s="17">
        <v>99</v>
      </c>
      <c r="B52" s="18" t="s">
        <v>367</v>
      </c>
      <c r="C52" s="20" t="s">
        <v>384</v>
      </c>
      <c r="D52" s="17">
        <v>10.3</v>
      </c>
      <c r="E52" s="17" t="s">
        <v>385</v>
      </c>
      <c r="F52" s="18">
        <v>5.56</v>
      </c>
      <c r="G52" s="14">
        <v>25</v>
      </c>
      <c r="H52" s="19">
        <f t="shared" si="1"/>
        <v>139</v>
      </c>
      <c r="I52" s="29" t="s">
        <v>386</v>
      </c>
      <c r="J52" s="30"/>
      <c r="K52" s="33">
        <v>25</v>
      </c>
      <c r="L52" s="30" t="s">
        <v>387</v>
      </c>
    </row>
    <row r="53" spans="1:12" s="2" customFormat="1" ht="17.25" customHeight="1">
      <c r="A53" s="17">
        <v>100</v>
      </c>
      <c r="B53" s="18" t="s">
        <v>367</v>
      </c>
      <c r="C53" s="20" t="s">
        <v>384</v>
      </c>
      <c r="D53" s="17">
        <v>10.4</v>
      </c>
      <c r="E53" s="17" t="s">
        <v>385</v>
      </c>
      <c r="F53" s="18">
        <v>5.56</v>
      </c>
      <c r="G53" s="14">
        <v>10</v>
      </c>
      <c r="H53" s="19">
        <f t="shared" si="1"/>
        <v>55.599999999999994</v>
      </c>
      <c r="I53" s="29" t="s">
        <v>386</v>
      </c>
      <c r="J53" s="30"/>
      <c r="K53" s="33">
        <v>10</v>
      </c>
      <c r="L53" s="30" t="s">
        <v>387</v>
      </c>
    </row>
    <row r="54" spans="1:12" s="2" customFormat="1" ht="22.5" customHeight="1">
      <c r="A54" s="17">
        <v>101</v>
      </c>
      <c r="B54" s="18" t="s">
        <v>367</v>
      </c>
      <c r="C54" s="20" t="s">
        <v>384</v>
      </c>
      <c r="D54" s="17">
        <v>10.5</v>
      </c>
      <c r="E54" s="17" t="s">
        <v>385</v>
      </c>
      <c r="F54" s="18">
        <v>5.56</v>
      </c>
      <c r="G54" s="14">
        <v>34</v>
      </c>
      <c r="H54" s="19">
        <f t="shared" si="1"/>
        <v>189.04</v>
      </c>
      <c r="I54" s="29" t="s">
        <v>386</v>
      </c>
      <c r="J54" s="30"/>
      <c r="K54" s="33">
        <v>34</v>
      </c>
      <c r="L54" s="30" t="s">
        <v>387</v>
      </c>
    </row>
    <row r="55" spans="1:12" s="2" customFormat="1" ht="17.25" customHeight="1">
      <c r="A55" s="17">
        <v>102</v>
      </c>
      <c r="B55" s="18" t="s">
        <v>367</v>
      </c>
      <c r="C55" s="20" t="s">
        <v>384</v>
      </c>
      <c r="D55" s="17">
        <v>11</v>
      </c>
      <c r="E55" s="17" t="s">
        <v>385</v>
      </c>
      <c r="F55" s="18">
        <v>6.5</v>
      </c>
      <c r="G55" s="14">
        <v>9</v>
      </c>
      <c r="H55" s="19">
        <f t="shared" si="1"/>
        <v>58.5</v>
      </c>
      <c r="I55" s="29" t="s">
        <v>386</v>
      </c>
      <c r="J55" s="30"/>
      <c r="K55" s="33">
        <v>9</v>
      </c>
      <c r="L55" s="30" t="s">
        <v>387</v>
      </c>
    </row>
    <row r="56" spans="1:12" s="2" customFormat="1" ht="17.25" customHeight="1">
      <c r="A56" s="17">
        <v>103</v>
      </c>
      <c r="B56" s="18" t="s">
        <v>367</v>
      </c>
      <c r="C56" s="20" t="s">
        <v>384</v>
      </c>
      <c r="D56" s="17">
        <v>12</v>
      </c>
      <c r="E56" s="17" t="s">
        <v>385</v>
      </c>
      <c r="F56" s="18">
        <v>7.2</v>
      </c>
      <c r="G56" s="14">
        <v>8</v>
      </c>
      <c r="H56" s="19">
        <f t="shared" si="1"/>
        <v>57.6</v>
      </c>
      <c r="I56" s="29" t="s">
        <v>386</v>
      </c>
      <c r="J56" s="30"/>
      <c r="K56" s="33">
        <v>8</v>
      </c>
      <c r="L56" s="30" t="s">
        <v>387</v>
      </c>
    </row>
    <row r="57" spans="1:12" s="2" customFormat="1" ht="17.25" customHeight="1">
      <c r="A57" s="17">
        <v>104</v>
      </c>
      <c r="B57" s="18" t="s">
        <v>367</v>
      </c>
      <c r="C57" s="20" t="s">
        <v>384</v>
      </c>
      <c r="D57" s="17">
        <v>12.4</v>
      </c>
      <c r="E57" s="17" t="s">
        <v>385</v>
      </c>
      <c r="F57" s="18">
        <v>7.2</v>
      </c>
      <c r="G57" s="14">
        <v>5</v>
      </c>
      <c r="H57" s="19">
        <f t="shared" si="1"/>
        <v>36</v>
      </c>
      <c r="I57" s="29" t="s">
        <v>386</v>
      </c>
      <c r="J57" s="30"/>
      <c r="K57" s="33">
        <v>5</v>
      </c>
      <c r="L57" s="30" t="s">
        <v>387</v>
      </c>
    </row>
    <row r="58" spans="1:12" s="2" customFormat="1" ht="17.25" customHeight="1">
      <c r="A58" s="17">
        <v>105</v>
      </c>
      <c r="B58" s="18" t="s">
        <v>367</v>
      </c>
      <c r="C58" s="20" t="s">
        <v>384</v>
      </c>
      <c r="D58" s="17">
        <v>13</v>
      </c>
      <c r="E58" s="17" t="s">
        <v>385</v>
      </c>
      <c r="F58" s="18">
        <v>7.8</v>
      </c>
      <c r="G58" s="14">
        <v>5</v>
      </c>
      <c r="H58" s="19">
        <f t="shared" si="1"/>
        <v>39</v>
      </c>
      <c r="I58" s="29" t="s">
        <v>386</v>
      </c>
      <c r="J58" s="30"/>
      <c r="K58" s="33">
        <v>5</v>
      </c>
      <c r="L58" s="30" t="s">
        <v>387</v>
      </c>
    </row>
    <row r="59" spans="1:12" s="2" customFormat="1" ht="17.25" customHeight="1">
      <c r="A59" s="17">
        <v>106</v>
      </c>
      <c r="B59" s="18" t="s">
        <v>367</v>
      </c>
      <c r="C59" s="20" t="s">
        <v>384</v>
      </c>
      <c r="D59" s="17">
        <v>13.2</v>
      </c>
      <c r="E59" s="17" t="s">
        <v>385</v>
      </c>
      <c r="F59" s="18">
        <v>8.6</v>
      </c>
      <c r="G59" s="14">
        <v>1</v>
      </c>
      <c r="H59" s="19">
        <f t="shared" si="1"/>
        <v>8.6</v>
      </c>
      <c r="I59" s="29" t="s">
        <v>386</v>
      </c>
      <c r="J59" s="30"/>
      <c r="K59" s="33">
        <v>1</v>
      </c>
      <c r="L59" s="30" t="s">
        <v>387</v>
      </c>
    </row>
    <row r="60" spans="1:12" s="2" customFormat="1" ht="17.25" customHeight="1">
      <c r="A60" s="17">
        <v>107</v>
      </c>
      <c r="B60" s="18" t="s">
        <v>367</v>
      </c>
      <c r="C60" s="20" t="s">
        <v>384</v>
      </c>
      <c r="D60" s="17">
        <v>13.5</v>
      </c>
      <c r="E60" s="17" t="s">
        <v>385</v>
      </c>
      <c r="F60" s="18">
        <v>9.5</v>
      </c>
      <c r="G60" s="14">
        <v>2</v>
      </c>
      <c r="H60" s="19">
        <f t="shared" si="1"/>
        <v>19</v>
      </c>
      <c r="I60" s="29" t="s">
        <v>386</v>
      </c>
      <c r="J60" s="30"/>
      <c r="K60" s="33">
        <v>2</v>
      </c>
      <c r="L60" s="30" t="s">
        <v>387</v>
      </c>
    </row>
    <row r="61" spans="1:12" s="2" customFormat="1" ht="17.25" customHeight="1">
      <c r="A61" s="17">
        <v>108</v>
      </c>
      <c r="B61" s="18" t="s">
        <v>367</v>
      </c>
      <c r="C61" s="20" t="s">
        <v>384</v>
      </c>
      <c r="D61" s="17">
        <v>13.7</v>
      </c>
      <c r="E61" s="17" t="s">
        <v>385</v>
      </c>
      <c r="F61" s="18">
        <v>11.8</v>
      </c>
      <c r="G61" s="14">
        <v>4</v>
      </c>
      <c r="H61" s="19">
        <f t="shared" si="1"/>
        <v>47.2</v>
      </c>
      <c r="I61" s="29" t="s">
        <v>386</v>
      </c>
      <c r="J61" s="30"/>
      <c r="K61" s="33">
        <v>4</v>
      </c>
      <c r="L61" s="30" t="s">
        <v>387</v>
      </c>
    </row>
    <row r="62" spans="1:12" s="2" customFormat="1" ht="17.25" customHeight="1">
      <c r="A62" s="17">
        <v>109</v>
      </c>
      <c r="B62" s="18" t="s">
        <v>367</v>
      </c>
      <c r="C62" s="20" t="s">
        <v>384</v>
      </c>
      <c r="D62" s="17">
        <v>13.8</v>
      </c>
      <c r="E62" s="17" t="s">
        <v>385</v>
      </c>
      <c r="F62" s="18">
        <v>12</v>
      </c>
      <c r="G62" s="14">
        <v>7</v>
      </c>
      <c r="H62" s="19">
        <f t="shared" si="1"/>
        <v>84</v>
      </c>
      <c r="I62" s="29" t="s">
        <v>386</v>
      </c>
      <c r="J62" s="30"/>
      <c r="K62" s="33">
        <v>7</v>
      </c>
      <c r="L62" s="30" t="s">
        <v>387</v>
      </c>
    </row>
    <row r="63" spans="1:12" s="2" customFormat="1" ht="17.25" customHeight="1">
      <c r="A63" s="17">
        <v>110</v>
      </c>
      <c r="B63" s="18" t="s">
        <v>367</v>
      </c>
      <c r="C63" s="20" t="s">
        <v>384</v>
      </c>
      <c r="D63" s="17">
        <v>16</v>
      </c>
      <c r="E63" s="17" t="s">
        <v>385</v>
      </c>
      <c r="F63" s="18">
        <v>19.5</v>
      </c>
      <c r="G63" s="14">
        <v>1</v>
      </c>
      <c r="H63" s="19">
        <f t="shared" si="1"/>
        <v>19.5</v>
      </c>
      <c r="I63" s="29" t="s">
        <v>386</v>
      </c>
      <c r="J63" s="30"/>
      <c r="K63" s="33">
        <v>1</v>
      </c>
      <c r="L63" s="30" t="s">
        <v>387</v>
      </c>
    </row>
    <row r="64" spans="1:12" s="2" customFormat="1" ht="17.25" customHeight="1">
      <c r="A64" s="17">
        <v>111</v>
      </c>
      <c r="B64" s="18" t="s">
        <v>367</v>
      </c>
      <c r="C64" s="20" t="s">
        <v>384</v>
      </c>
      <c r="D64" s="17">
        <v>17</v>
      </c>
      <c r="E64" s="17" t="s">
        <v>385</v>
      </c>
      <c r="F64" s="18">
        <v>22</v>
      </c>
      <c r="G64" s="14">
        <v>11</v>
      </c>
      <c r="H64" s="19">
        <f t="shared" si="1"/>
        <v>242</v>
      </c>
      <c r="I64" s="29" t="s">
        <v>386</v>
      </c>
      <c r="J64" s="30"/>
      <c r="K64" s="33">
        <v>11</v>
      </c>
      <c r="L64" s="30" t="s">
        <v>387</v>
      </c>
    </row>
    <row r="65" spans="1:12" s="2" customFormat="1" ht="17.25" customHeight="1">
      <c r="A65" s="17">
        <v>112</v>
      </c>
      <c r="B65" s="18" t="s">
        <v>367</v>
      </c>
      <c r="C65" s="20" t="s">
        <v>384</v>
      </c>
      <c r="D65" s="17">
        <v>17.3</v>
      </c>
      <c r="E65" s="17" t="s">
        <v>385</v>
      </c>
      <c r="F65" s="18">
        <v>23</v>
      </c>
      <c r="G65" s="14">
        <v>1</v>
      </c>
      <c r="H65" s="19">
        <f t="shared" si="1"/>
        <v>23</v>
      </c>
      <c r="I65" s="29" t="s">
        <v>386</v>
      </c>
      <c r="J65" s="30"/>
      <c r="K65" s="33">
        <v>1</v>
      </c>
      <c r="L65" s="30" t="s">
        <v>387</v>
      </c>
    </row>
    <row r="66" spans="1:12" s="2" customFormat="1" ht="17.25" customHeight="1">
      <c r="A66" s="17">
        <v>113</v>
      </c>
      <c r="B66" s="18" t="s">
        <v>367</v>
      </c>
      <c r="C66" s="20" t="s">
        <v>384</v>
      </c>
      <c r="D66" s="17">
        <v>18</v>
      </c>
      <c r="E66" s="17" t="s">
        <v>385</v>
      </c>
      <c r="F66" s="18">
        <v>24</v>
      </c>
      <c r="G66" s="14">
        <v>8</v>
      </c>
      <c r="H66" s="19">
        <f t="shared" si="1"/>
        <v>192</v>
      </c>
      <c r="I66" s="29" t="s">
        <v>386</v>
      </c>
      <c r="J66" s="30"/>
      <c r="K66" s="33">
        <v>8</v>
      </c>
      <c r="L66" s="30" t="s">
        <v>387</v>
      </c>
    </row>
    <row r="67" spans="1:12" s="2" customFormat="1" ht="17.25" customHeight="1">
      <c r="A67" s="17">
        <v>114</v>
      </c>
      <c r="B67" s="18" t="s">
        <v>367</v>
      </c>
      <c r="C67" s="20" t="s">
        <v>384</v>
      </c>
      <c r="D67" s="17">
        <v>18.5</v>
      </c>
      <c r="E67" s="17" t="s">
        <v>385</v>
      </c>
      <c r="F67" s="18">
        <v>25</v>
      </c>
      <c r="G67" s="14">
        <v>2</v>
      </c>
      <c r="H67" s="19">
        <f t="shared" si="1"/>
        <v>50</v>
      </c>
      <c r="I67" s="29" t="s">
        <v>386</v>
      </c>
      <c r="J67" s="30"/>
      <c r="K67" s="33">
        <v>2</v>
      </c>
      <c r="L67" s="30" t="s">
        <v>387</v>
      </c>
    </row>
    <row r="68" spans="1:12" s="2" customFormat="1" ht="17.25" customHeight="1">
      <c r="A68" s="17">
        <v>115</v>
      </c>
      <c r="B68" s="18" t="s">
        <v>367</v>
      </c>
      <c r="C68" s="20" t="s">
        <v>384</v>
      </c>
      <c r="D68" s="17">
        <v>22</v>
      </c>
      <c r="E68" s="17" t="s">
        <v>385</v>
      </c>
      <c r="F68" s="18">
        <v>30</v>
      </c>
      <c r="G68" s="14">
        <v>3</v>
      </c>
      <c r="H68" s="19">
        <f t="shared" si="1"/>
        <v>90</v>
      </c>
      <c r="I68" s="29" t="s">
        <v>386</v>
      </c>
      <c r="J68" s="30"/>
      <c r="K68" s="33">
        <v>3</v>
      </c>
      <c r="L68" s="30" t="s">
        <v>387</v>
      </c>
    </row>
    <row r="69" spans="1:12" s="2" customFormat="1" ht="17.25" customHeight="1">
      <c r="A69" s="17">
        <v>116</v>
      </c>
      <c r="B69" s="18" t="s">
        <v>367</v>
      </c>
      <c r="C69" s="20" t="s">
        <v>384</v>
      </c>
      <c r="D69" s="17">
        <v>26.5</v>
      </c>
      <c r="E69" s="17" t="s">
        <v>385</v>
      </c>
      <c r="F69" s="18">
        <v>45</v>
      </c>
      <c r="G69" s="14">
        <v>1</v>
      </c>
      <c r="H69" s="19">
        <f t="shared" si="1"/>
        <v>45</v>
      </c>
      <c r="I69" s="29" t="s">
        <v>386</v>
      </c>
      <c r="J69" s="30"/>
      <c r="K69" s="33">
        <v>1</v>
      </c>
      <c r="L69" s="30" t="s">
        <v>387</v>
      </c>
    </row>
    <row r="70" spans="1:12" s="2" customFormat="1" ht="17.25" customHeight="1">
      <c r="A70" s="17">
        <v>117</v>
      </c>
      <c r="B70" s="18" t="s">
        <v>367</v>
      </c>
      <c r="C70" s="20" t="s">
        <v>384</v>
      </c>
      <c r="D70" s="17">
        <v>28</v>
      </c>
      <c r="E70" s="17" t="s">
        <v>385</v>
      </c>
      <c r="F70" s="18">
        <v>52</v>
      </c>
      <c r="G70" s="14">
        <v>13</v>
      </c>
      <c r="H70" s="19">
        <f t="shared" si="1"/>
        <v>676</v>
      </c>
      <c r="I70" s="29" t="s">
        <v>386</v>
      </c>
      <c r="J70" s="30"/>
      <c r="K70" s="33">
        <v>13</v>
      </c>
      <c r="L70" s="30" t="s">
        <v>387</v>
      </c>
    </row>
    <row r="71" spans="1:12" s="2" customFormat="1" ht="22.5" customHeight="1">
      <c r="A71" s="17">
        <v>118</v>
      </c>
      <c r="B71" s="18" t="s">
        <v>367</v>
      </c>
      <c r="C71" s="18" t="s">
        <v>388</v>
      </c>
      <c r="D71" s="17" t="s">
        <v>389</v>
      </c>
      <c r="E71" s="17" t="s">
        <v>385</v>
      </c>
      <c r="F71" s="18">
        <v>3.76</v>
      </c>
      <c r="G71" s="17">
        <v>106</v>
      </c>
      <c r="H71" s="19">
        <f aca="true" t="shared" si="2" ref="H71:H96">F71*G71</f>
        <v>398.56</v>
      </c>
      <c r="I71" s="29" t="s">
        <v>390</v>
      </c>
      <c r="J71" s="30"/>
      <c r="K71" s="31">
        <v>106</v>
      </c>
      <c r="L71" s="30" t="s">
        <v>391</v>
      </c>
    </row>
    <row r="72" spans="1:12" s="2" customFormat="1" ht="22.5" customHeight="1">
      <c r="A72" s="17">
        <v>119</v>
      </c>
      <c r="B72" s="18" t="s">
        <v>367</v>
      </c>
      <c r="C72" s="18" t="s">
        <v>388</v>
      </c>
      <c r="D72" s="17" t="s">
        <v>392</v>
      </c>
      <c r="E72" s="17" t="s">
        <v>385</v>
      </c>
      <c r="F72" s="18">
        <v>5.81</v>
      </c>
      <c r="G72" s="17">
        <v>65</v>
      </c>
      <c r="H72" s="19">
        <f t="shared" si="2"/>
        <v>377.65</v>
      </c>
      <c r="I72" s="29" t="s">
        <v>390</v>
      </c>
      <c r="J72" s="30"/>
      <c r="K72" s="31">
        <v>65</v>
      </c>
      <c r="L72" s="30" t="s">
        <v>391</v>
      </c>
    </row>
    <row r="73" spans="1:12" s="2" customFormat="1" ht="17.25" customHeight="1">
      <c r="A73" s="17">
        <v>120</v>
      </c>
      <c r="B73" s="18" t="s">
        <v>367</v>
      </c>
      <c r="C73" s="18" t="s">
        <v>388</v>
      </c>
      <c r="D73" s="17" t="s">
        <v>393</v>
      </c>
      <c r="E73" s="17" t="s">
        <v>385</v>
      </c>
      <c r="F73" s="18">
        <v>6.58</v>
      </c>
      <c r="G73" s="17">
        <v>12</v>
      </c>
      <c r="H73" s="19">
        <f t="shared" si="2"/>
        <v>78.96000000000001</v>
      </c>
      <c r="I73" s="29" t="s">
        <v>390</v>
      </c>
      <c r="J73" s="30"/>
      <c r="K73" s="31">
        <v>12</v>
      </c>
      <c r="L73" s="30" t="s">
        <v>391</v>
      </c>
    </row>
    <row r="74" spans="1:12" s="2" customFormat="1" ht="17.25" customHeight="1">
      <c r="A74" s="17">
        <v>121</v>
      </c>
      <c r="B74" s="18" t="s">
        <v>367</v>
      </c>
      <c r="C74" s="18" t="s">
        <v>388</v>
      </c>
      <c r="D74" s="17" t="s">
        <v>394</v>
      </c>
      <c r="E74" s="17" t="s">
        <v>385</v>
      </c>
      <c r="F74" s="18">
        <v>10.6</v>
      </c>
      <c r="G74" s="17">
        <v>20</v>
      </c>
      <c r="H74" s="19">
        <f t="shared" si="2"/>
        <v>212</v>
      </c>
      <c r="I74" s="29" t="s">
        <v>390</v>
      </c>
      <c r="J74" s="30"/>
      <c r="K74" s="31">
        <v>20</v>
      </c>
      <c r="L74" s="30" t="s">
        <v>391</v>
      </c>
    </row>
    <row r="75" spans="1:12" s="2" customFormat="1" ht="22.5" customHeight="1">
      <c r="A75" s="17">
        <v>122</v>
      </c>
      <c r="B75" s="18" t="s">
        <v>367</v>
      </c>
      <c r="C75" s="18" t="s">
        <v>388</v>
      </c>
      <c r="D75" s="17" t="s">
        <v>395</v>
      </c>
      <c r="E75" s="17" t="s">
        <v>385</v>
      </c>
      <c r="F75" s="18">
        <v>12.6</v>
      </c>
      <c r="G75" s="17">
        <v>36</v>
      </c>
      <c r="H75" s="19">
        <f t="shared" si="2"/>
        <v>453.59999999999997</v>
      </c>
      <c r="I75" s="29" t="s">
        <v>390</v>
      </c>
      <c r="J75" s="30"/>
      <c r="K75" s="31">
        <v>36</v>
      </c>
      <c r="L75" s="30" t="s">
        <v>391</v>
      </c>
    </row>
    <row r="76" spans="1:12" s="2" customFormat="1" ht="17.25" customHeight="1">
      <c r="A76" s="17">
        <v>123</v>
      </c>
      <c r="B76" s="18" t="s">
        <v>367</v>
      </c>
      <c r="C76" s="18" t="s">
        <v>396</v>
      </c>
      <c r="D76" s="17" t="s">
        <v>397</v>
      </c>
      <c r="E76" s="17" t="s">
        <v>385</v>
      </c>
      <c r="F76" s="18">
        <v>14.38</v>
      </c>
      <c r="G76" s="17">
        <v>20</v>
      </c>
      <c r="H76" s="19">
        <f t="shared" si="2"/>
        <v>287.6</v>
      </c>
      <c r="I76" s="29" t="s">
        <v>390</v>
      </c>
      <c r="J76" s="30"/>
      <c r="K76" s="31">
        <v>20</v>
      </c>
      <c r="L76" s="30" t="s">
        <v>391</v>
      </c>
    </row>
    <row r="77" spans="1:12" s="2" customFormat="1" ht="17.25" customHeight="1">
      <c r="A77" s="17">
        <v>124</v>
      </c>
      <c r="B77" s="18" t="s">
        <v>367</v>
      </c>
      <c r="C77" s="18" t="s">
        <v>396</v>
      </c>
      <c r="D77" s="17" t="s">
        <v>389</v>
      </c>
      <c r="E77" s="17" t="s">
        <v>385</v>
      </c>
      <c r="F77" s="18">
        <v>16.38</v>
      </c>
      <c r="G77" s="17">
        <v>20</v>
      </c>
      <c r="H77" s="19">
        <f t="shared" si="2"/>
        <v>327.59999999999997</v>
      </c>
      <c r="I77" s="29" t="s">
        <v>390</v>
      </c>
      <c r="J77" s="30"/>
      <c r="K77" s="31">
        <v>20</v>
      </c>
      <c r="L77" s="30" t="s">
        <v>391</v>
      </c>
    </row>
    <row r="78" spans="1:12" s="2" customFormat="1" ht="17.25" customHeight="1">
      <c r="A78" s="17">
        <v>125</v>
      </c>
      <c r="B78" s="18" t="s">
        <v>367</v>
      </c>
      <c r="C78" s="18" t="s">
        <v>396</v>
      </c>
      <c r="D78" s="17" t="s">
        <v>392</v>
      </c>
      <c r="E78" s="17" t="s">
        <v>385</v>
      </c>
      <c r="F78" s="18">
        <v>18.38</v>
      </c>
      <c r="G78" s="17">
        <v>20</v>
      </c>
      <c r="H78" s="19">
        <f t="shared" si="2"/>
        <v>367.59999999999997</v>
      </c>
      <c r="I78" s="29" t="s">
        <v>390</v>
      </c>
      <c r="J78" s="30"/>
      <c r="K78" s="31">
        <v>20</v>
      </c>
      <c r="L78" s="30" t="s">
        <v>391</v>
      </c>
    </row>
    <row r="79" spans="1:12" s="2" customFormat="1" ht="17.25" customHeight="1">
      <c r="A79" s="17">
        <v>126</v>
      </c>
      <c r="B79" s="18" t="s">
        <v>367</v>
      </c>
      <c r="C79" s="18" t="s">
        <v>398</v>
      </c>
      <c r="D79" s="17"/>
      <c r="E79" s="17" t="s">
        <v>385</v>
      </c>
      <c r="F79" s="18">
        <v>8.55</v>
      </c>
      <c r="G79" s="17">
        <v>20</v>
      </c>
      <c r="H79" s="19">
        <f t="shared" si="2"/>
        <v>171</v>
      </c>
      <c r="I79" s="29" t="s">
        <v>390</v>
      </c>
      <c r="J79" s="30"/>
      <c r="K79" s="31">
        <v>20</v>
      </c>
      <c r="L79" s="30" t="s">
        <v>387</v>
      </c>
    </row>
    <row r="80" spans="1:12" s="2" customFormat="1" ht="17.25" customHeight="1">
      <c r="A80" s="17">
        <v>127</v>
      </c>
      <c r="B80" s="18" t="s">
        <v>367</v>
      </c>
      <c r="C80" s="18" t="s">
        <v>399</v>
      </c>
      <c r="D80" s="17"/>
      <c r="E80" s="17" t="s">
        <v>385</v>
      </c>
      <c r="F80" s="18">
        <v>1</v>
      </c>
      <c r="G80" s="17">
        <v>13</v>
      </c>
      <c r="H80" s="19">
        <f t="shared" si="2"/>
        <v>13</v>
      </c>
      <c r="I80" s="29" t="s">
        <v>390</v>
      </c>
      <c r="J80" s="30"/>
      <c r="K80" s="31">
        <v>13</v>
      </c>
      <c r="L80" s="30" t="s">
        <v>400</v>
      </c>
    </row>
    <row r="81" spans="1:12" s="2" customFormat="1" ht="17.25" customHeight="1">
      <c r="A81" s="17">
        <v>128</v>
      </c>
      <c r="B81" s="18" t="s">
        <v>367</v>
      </c>
      <c r="C81" s="18" t="s">
        <v>401</v>
      </c>
      <c r="D81" s="17" t="s">
        <v>394</v>
      </c>
      <c r="E81" s="17" t="s">
        <v>385</v>
      </c>
      <c r="F81" s="18">
        <v>8</v>
      </c>
      <c r="G81" s="17">
        <v>10</v>
      </c>
      <c r="H81" s="19">
        <f t="shared" si="2"/>
        <v>80</v>
      </c>
      <c r="I81" s="29" t="s">
        <v>390</v>
      </c>
      <c r="J81" s="30"/>
      <c r="K81" s="31">
        <v>10</v>
      </c>
      <c r="L81" s="30" t="s">
        <v>402</v>
      </c>
    </row>
    <row r="82" spans="1:12" s="2" customFormat="1" ht="17.25" customHeight="1">
      <c r="A82" s="17">
        <v>129</v>
      </c>
      <c r="B82" s="18" t="s">
        <v>367</v>
      </c>
      <c r="C82" s="18" t="s">
        <v>401</v>
      </c>
      <c r="D82" s="17" t="s">
        <v>403</v>
      </c>
      <c r="E82" s="17" t="s">
        <v>385</v>
      </c>
      <c r="F82" s="18">
        <v>14</v>
      </c>
      <c r="G82" s="17">
        <v>6</v>
      </c>
      <c r="H82" s="19">
        <f t="shared" si="2"/>
        <v>84</v>
      </c>
      <c r="I82" s="29" t="s">
        <v>390</v>
      </c>
      <c r="J82" s="30"/>
      <c r="K82" s="31">
        <v>6</v>
      </c>
      <c r="L82" s="30" t="s">
        <v>402</v>
      </c>
    </row>
    <row r="83" spans="1:12" s="2" customFormat="1" ht="17.25" customHeight="1">
      <c r="A83" s="17">
        <v>130</v>
      </c>
      <c r="B83" s="18" t="s">
        <v>367</v>
      </c>
      <c r="C83" s="18" t="s">
        <v>401</v>
      </c>
      <c r="D83" s="17" t="s">
        <v>404</v>
      </c>
      <c r="E83" s="17" t="s">
        <v>385</v>
      </c>
      <c r="F83" s="18">
        <v>16</v>
      </c>
      <c r="G83" s="17">
        <v>2</v>
      </c>
      <c r="H83" s="19">
        <f t="shared" si="2"/>
        <v>32</v>
      </c>
      <c r="I83" s="29" t="s">
        <v>390</v>
      </c>
      <c r="J83" s="30"/>
      <c r="K83" s="31">
        <v>2</v>
      </c>
      <c r="L83" s="30" t="s">
        <v>402</v>
      </c>
    </row>
    <row r="84" spans="1:12" s="2" customFormat="1" ht="17.25" customHeight="1">
      <c r="A84" s="17">
        <v>131</v>
      </c>
      <c r="B84" s="18" t="s">
        <v>367</v>
      </c>
      <c r="C84" s="18" t="s">
        <v>405</v>
      </c>
      <c r="D84" s="17" t="s">
        <v>389</v>
      </c>
      <c r="E84" s="17" t="s">
        <v>385</v>
      </c>
      <c r="F84" s="18">
        <v>4.62</v>
      </c>
      <c r="G84" s="17">
        <v>7</v>
      </c>
      <c r="H84" s="19">
        <f t="shared" si="2"/>
        <v>32.34</v>
      </c>
      <c r="I84" s="29" t="s">
        <v>390</v>
      </c>
      <c r="J84" s="30"/>
      <c r="K84" s="31">
        <v>7</v>
      </c>
      <c r="L84" s="30" t="s">
        <v>387</v>
      </c>
    </row>
    <row r="85" spans="1:12" s="2" customFormat="1" ht="17.25" customHeight="1">
      <c r="A85" s="17">
        <v>132</v>
      </c>
      <c r="B85" s="18" t="s">
        <v>367</v>
      </c>
      <c r="C85" s="18" t="s">
        <v>405</v>
      </c>
      <c r="D85" s="17" t="s">
        <v>392</v>
      </c>
      <c r="E85" s="17" t="s">
        <v>385</v>
      </c>
      <c r="F85" s="18">
        <v>4.9</v>
      </c>
      <c r="G85" s="17">
        <v>14</v>
      </c>
      <c r="H85" s="19">
        <f t="shared" si="2"/>
        <v>68.60000000000001</v>
      </c>
      <c r="I85" s="29" t="s">
        <v>390</v>
      </c>
      <c r="J85" s="30"/>
      <c r="K85" s="31">
        <v>14</v>
      </c>
      <c r="L85" s="30" t="s">
        <v>387</v>
      </c>
    </row>
    <row r="86" spans="1:12" s="2" customFormat="1" ht="17.25" customHeight="1">
      <c r="A86" s="17">
        <v>133</v>
      </c>
      <c r="B86" s="18" t="s">
        <v>367</v>
      </c>
      <c r="C86" s="18" t="s">
        <v>405</v>
      </c>
      <c r="D86" s="17" t="s">
        <v>393</v>
      </c>
      <c r="E86" s="17" t="s">
        <v>385</v>
      </c>
      <c r="F86" s="18">
        <v>5.3</v>
      </c>
      <c r="G86" s="17">
        <v>13</v>
      </c>
      <c r="H86" s="19">
        <f t="shared" si="2"/>
        <v>68.89999999999999</v>
      </c>
      <c r="I86" s="29" t="s">
        <v>390</v>
      </c>
      <c r="J86" s="30"/>
      <c r="K86" s="31">
        <v>13</v>
      </c>
      <c r="L86" s="30" t="s">
        <v>387</v>
      </c>
    </row>
    <row r="87" spans="1:12" s="2" customFormat="1" ht="17.25" customHeight="1">
      <c r="A87" s="17">
        <v>134</v>
      </c>
      <c r="B87" s="18" t="s">
        <v>367</v>
      </c>
      <c r="C87" s="18" t="s">
        <v>405</v>
      </c>
      <c r="D87" s="17" t="s">
        <v>395</v>
      </c>
      <c r="E87" s="17" t="s">
        <v>385</v>
      </c>
      <c r="F87" s="18">
        <v>9.3</v>
      </c>
      <c r="G87" s="17">
        <v>5</v>
      </c>
      <c r="H87" s="19">
        <f t="shared" si="2"/>
        <v>46.5</v>
      </c>
      <c r="I87" s="29" t="s">
        <v>390</v>
      </c>
      <c r="J87" s="30"/>
      <c r="K87" s="31">
        <v>5</v>
      </c>
      <c r="L87" s="30" t="s">
        <v>387</v>
      </c>
    </row>
    <row r="88" spans="1:12" s="2" customFormat="1" ht="17.25" customHeight="1">
      <c r="A88" s="17">
        <v>135</v>
      </c>
      <c r="B88" s="18" t="s">
        <v>367</v>
      </c>
      <c r="C88" s="18" t="s">
        <v>405</v>
      </c>
      <c r="D88" s="17" t="s">
        <v>406</v>
      </c>
      <c r="E88" s="17" t="s">
        <v>385</v>
      </c>
      <c r="F88" s="18">
        <v>14.96</v>
      </c>
      <c r="G88" s="17">
        <v>16</v>
      </c>
      <c r="H88" s="19">
        <f t="shared" si="2"/>
        <v>239.36</v>
      </c>
      <c r="I88" s="29" t="s">
        <v>390</v>
      </c>
      <c r="J88" s="30"/>
      <c r="K88" s="31">
        <v>16</v>
      </c>
      <c r="L88" s="30" t="s">
        <v>387</v>
      </c>
    </row>
    <row r="89" spans="1:12" s="2" customFormat="1" ht="17.25" customHeight="1">
      <c r="A89" s="17">
        <v>136</v>
      </c>
      <c r="B89" s="18" t="s">
        <v>367</v>
      </c>
      <c r="C89" s="18" t="s">
        <v>405</v>
      </c>
      <c r="D89" s="17" t="s">
        <v>404</v>
      </c>
      <c r="E89" s="17" t="s">
        <v>385</v>
      </c>
      <c r="F89" s="18">
        <v>16.67</v>
      </c>
      <c r="G89" s="17">
        <v>11</v>
      </c>
      <c r="H89" s="19">
        <f t="shared" si="2"/>
        <v>183.37</v>
      </c>
      <c r="I89" s="29" t="s">
        <v>390</v>
      </c>
      <c r="J89" s="30"/>
      <c r="K89" s="31">
        <v>11</v>
      </c>
      <c r="L89" s="30" t="s">
        <v>387</v>
      </c>
    </row>
    <row r="90" spans="1:12" s="2" customFormat="1" ht="17.25" customHeight="1">
      <c r="A90" s="17">
        <v>137</v>
      </c>
      <c r="B90" s="18" t="s">
        <v>367</v>
      </c>
      <c r="C90" s="18" t="s">
        <v>405</v>
      </c>
      <c r="D90" s="17" t="s">
        <v>407</v>
      </c>
      <c r="E90" s="17" t="s">
        <v>385</v>
      </c>
      <c r="F90" s="18">
        <v>19.08</v>
      </c>
      <c r="G90" s="17">
        <v>14</v>
      </c>
      <c r="H90" s="19">
        <f t="shared" si="2"/>
        <v>267.12</v>
      </c>
      <c r="I90" s="29" t="s">
        <v>390</v>
      </c>
      <c r="J90" s="30"/>
      <c r="K90" s="31">
        <v>14</v>
      </c>
      <c r="L90" s="30" t="s">
        <v>387</v>
      </c>
    </row>
    <row r="91" spans="1:12" s="2" customFormat="1" ht="17.25" customHeight="1">
      <c r="A91" s="17">
        <v>138</v>
      </c>
      <c r="B91" s="18" t="s">
        <v>367</v>
      </c>
      <c r="C91" s="18" t="s">
        <v>408</v>
      </c>
      <c r="D91" s="17"/>
      <c r="E91" s="17" t="s">
        <v>385</v>
      </c>
      <c r="F91" s="18">
        <v>0.5</v>
      </c>
      <c r="G91" s="17">
        <v>1</v>
      </c>
      <c r="H91" s="19">
        <f t="shared" si="2"/>
        <v>0.5</v>
      </c>
      <c r="I91" s="29" t="s">
        <v>390</v>
      </c>
      <c r="J91" s="30"/>
      <c r="K91" s="31">
        <v>1</v>
      </c>
      <c r="L91" s="30" t="s">
        <v>409</v>
      </c>
    </row>
    <row r="92" spans="1:12" s="2" customFormat="1" ht="22.5" customHeight="1">
      <c r="A92" s="17">
        <v>139</v>
      </c>
      <c r="B92" s="18" t="s">
        <v>367</v>
      </c>
      <c r="C92" s="18" t="s">
        <v>410</v>
      </c>
      <c r="D92" s="17"/>
      <c r="E92" s="17" t="s">
        <v>385</v>
      </c>
      <c r="F92" s="18">
        <v>1</v>
      </c>
      <c r="G92" s="17">
        <v>480</v>
      </c>
      <c r="H92" s="19">
        <f t="shared" si="2"/>
        <v>480</v>
      </c>
      <c r="I92" s="29" t="s">
        <v>390</v>
      </c>
      <c r="J92" s="30"/>
      <c r="K92" s="31">
        <v>480</v>
      </c>
      <c r="L92" s="30" t="s">
        <v>90</v>
      </c>
    </row>
    <row r="93" spans="1:12" s="2" customFormat="1" ht="22.5" customHeight="1">
      <c r="A93" s="17">
        <v>140</v>
      </c>
      <c r="B93" s="18" t="s">
        <v>367</v>
      </c>
      <c r="C93" s="18" t="s">
        <v>411</v>
      </c>
      <c r="D93" s="17"/>
      <c r="E93" s="17" t="s">
        <v>385</v>
      </c>
      <c r="F93" s="18">
        <v>1.54</v>
      </c>
      <c r="G93" s="17">
        <v>24</v>
      </c>
      <c r="H93" s="19">
        <f t="shared" si="2"/>
        <v>36.96</v>
      </c>
      <c r="I93" s="29" t="s">
        <v>390</v>
      </c>
      <c r="J93" s="30"/>
      <c r="K93" s="31">
        <v>24</v>
      </c>
      <c r="L93" s="30" t="s">
        <v>90</v>
      </c>
    </row>
    <row r="94" spans="1:12" s="2" customFormat="1" ht="22.5" customHeight="1">
      <c r="A94" s="17">
        <v>141</v>
      </c>
      <c r="B94" s="18" t="s">
        <v>367</v>
      </c>
      <c r="C94" s="18" t="s">
        <v>412</v>
      </c>
      <c r="D94" s="17">
        <v>2.5</v>
      </c>
      <c r="E94" s="17" t="s">
        <v>385</v>
      </c>
      <c r="F94" s="18">
        <v>0.67</v>
      </c>
      <c r="G94" s="17">
        <v>30</v>
      </c>
      <c r="H94" s="19">
        <f t="shared" si="2"/>
        <v>20.1</v>
      </c>
      <c r="I94" s="29" t="s">
        <v>390</v>
      </c>
      <c r="J94" s="30"/>
      <c r="K94" s="31">
        <v>30</v>
      </c>
      <c r="L94" s="30" t="s">
        <v>387</v>
      </c>
    </row>
    <row r="95" spans="1:12" s="2" customFormat="1" ht="17.25" customHeight="1">
      <c r="A95" s="17">
        <v>142</v>
      </c>
      <c r="B95" s="18" t="s">
        <v>367</v>
      </c>
      <c r="C95" s="18" t="s">
        <v>412</v>
      </c>
      <c r="D95" s="17">
        <v>2.7</v>
      </c>
      <c r="E95" s="17" t="s">
        <v>385</v>
      </c>
      <c r="F95" s="18">
        <v>0.87</v>
      </c>
      <c r="G95" s="17">
        <v>7</v>
      </c>
      <c r="H95" s="19">
        <f t="shared" si="2"/>
        <v>6.09</v>
      </c>
      <c r="I95" s="29" t="s">
        <v>390</v>
      </c>
      <c r="J95" s="30"/>
      <c r="K95" s="31">
        <v>7</v>
      </c>
      <c r="L95" s="30" t="s">
        <v>387</v>
      </c>
    </row>
    <row r="96" spans="1:12" s="2" customFormat="1" ht="17.25" customHeight="1">
      <c r="A96" s="17">
        <v>143</v>
      </c>
      <c r="B96" s="18" t="s">
        <v>367</v>
      </c>
      <c r="C96" s="18" t="s">
        <v>412</v>
      </c>
      <c r="D96" s="17">
        <v>3.2</v>
      </c>
      <c r="E96" s="17" t="s">
        <v>385</v>
      </c>
      <c r="F96" s="18">
        <v>1.11</v>
      </c>
      <c r="G96" s="17">
        <v>19</v>
      </c>
      <c r="H96" s="19">
        <f t="shared" si="2"/>
        <v>21.090000000000003</v>
      </c>
      <c r="I96" s="29" t="s">
        <v>390</v>
      </c>
      <c r="J96" s="30"/>
      <c r="K96" s="31">
        <v>19</v>
      </c>
      <c r="L96" s="30" t="s">
        <v>387</v>
      </c>
    </row>
    <row r="97" spans="1:12" s="2" customFormat="1" ht="22.5" customHeight="1">
      <c r="A97" s="17">
        <v>144</v>
      </c>
      <c r="B97" s="18" t="s">
        <v>367</v>
      </c>
      <c r="C97" s="18" t="s">
        <v>412</v>
      </c>
      <c r="D97" s="17">
        <v>4.1</v>
      </c>
      <c r="E97" s="17" t="s">
        <v>385</v>
      </c>
      <c r="F97" s="18">
        <v>1.12</v>
      </c>
      <c r="G97" s="17">
        <v>50</v>
      </c>
      <c r="H97" s="19">
        <f aca="true" t="shared" si="3" ref="H97:H123">G97*F97</f>
        <v>56.00000000000001</v>
      </c>
      <c r="I97" s="29" t="s">
        <v>390</v>
      </c>
      <c r="J97" s="30"/>
      <c r="K97" s="31">
        <v>50</v>
      </c>
      <c r="L97" s="30"/>
    </row>
    <row r="98" spans="1:12" s="2" customFormat="1" ht="22.5" customHeight="1">
      <c r="A98" s="17">
        <v>145</v>
      </c>
      <c r="B98" s="18" t="s">
        <v>367</v>
      </c>
      <c r="C98" s="18" t="s">
        <v>412</v>
      </c>
      <c r="D98" s="17">
        <v>4.2</v>
      </c>
      <c r="E98" s="17" t="s">
        <v>385</v>
      </c>
      <c r="F98" s="18">
        <v>1.12</v>
      </c>
      <c r="G98" s="17">
        <v>80</v>
      </c>
      <c r="H98" s="19">
        <f t="shared" si="3"/>
        <v>89.60000000000001</v>
      </c>
      <c r="I98" s="29" t="s">
        <v>390</v>
      </c>
      <c r="J98" s="30"/>
      <c r="K98" s="31">
        <v>80</v>
      </c>
      <c r="L98" s="30"/>
    </row>
    <row r="99" spans="1:12" s="2" customFormat="1" ht="22.5" customHeight="1">
      <c r="A99" s="17">
        <v>146</v>
      </c>
      <c r="B99" s="18" t="s">
        <v>367</v>
      </c>
      <c r="C99" s="18" t="s">
        <v>412</v>
      </c>
      <c r="D99" s="17">
        <v>4.3</v>
      </c>
      <c r="E99" s="17" t="s">
        <v>385</v>
      </c>
      <c r="F99" s="18">
        <v>1.12</v>
      </c>
      <c r="G99" s="17">
        <v>50</v>
      </c>
      <c r="H99" s="19">
        <f t="shared" si="3"/>
        <v>56.00000000000001</v>
      </c>
      <c r="I99" s="29" t="s">
        <v>390</v>
      </c>
      <c r="J99" s="30"/>
      <c r="K99" s="31">
        <v>50</v>
      </c>
      <c r="L99" s="30"/>
    </row>
    <row r="100" spans="1:12" s="2" customFormat="1" ht="17.25" customHeight="1">
      <c r="A100" s="17">
        <v>147</v>
      </c>
      <c r="B100" s="18" t="s">
        <v>367</v>
      </c>
      <c r="C100" s="18" t="s">
        <v>412</v>
      </c>
      <c r="D100" s="17">
        <v>4.5</v>
      </c>
      <c r="E100" s="17" t="s">
        <v>385</v>
      </c>
      <c r="F100" s="18">
        <v>1.12</v>
      </c>
      <c r="G100" s="17">
        <v>10</v>
      </c>
      <c r="H100" s="19">
        <f t="shared" si="3"/>
        <v>11.200000000000001</v>
      </c>
      <c r="I100" s="29" t="s">
        <v>390</v>
      </c>
      <c r="J100" s="30"/>
      <c r="K100" s="31">
        <v>10</v>
      </c>
      <c r="L100" s="30" t="s">
        <v>387</v>
      </c>
    </row>
    <row r="101" spans="1:12" s="2" customFormat="1" ht="17.25" customHeight="1">
      <c r="A101" s="17">
        <v>148</v>
      </c>
      <c r="B101" s="18" t="s">
        <v>367</v>
      </c>
      <c r="C101" s="18" t="s">
        <v>412</v>
      </c>
      <c r="D101" s="17">
        <v>4.6</v>
      </c>
      <c r="E101" s="17" t="s">
        <v>385</v>
      </c>
      <c r="F101" s="18">
        <v>1.12</v>
      </c>
      <c r="G101" s="17">
        <v>15</v>
      </c>
      <c r="H101" s="19">
        <f t="shared" si="3"/>
        <v>16.8</v>
      </c>
      <c r="I101" s="29" t="s">
        <v>390</v>
      </c>
      <c r="J101" s="30"/>
      <c r="K101" s="31">
        <v>15</v>
      </c>
      <c r="L101" s="30" t="s">
        <v>387</v>
      </c>
    </row>
    <row r="102" spans="1:12" s="2" customFormat="1" ht="17.25" customHeight="1">
      <c r="A102" s="17">
        <v>149</v>
      </c>
      <c r="B102" s="18" t="s">
        <v>367</v>
      </c>
      <c r="C102" s="18" t="s">
        <v>412</v>
      </c>
      <c r="D102" s="17">
        <v>4.7</v>
      </c>
      <c r="E102" s="17" t="s">
        <v>385</v>
      </c>
      <c r="F102" s="18">
        <v>1.12</v>
      </c>
      <c r="G102" s="17">
        <v>20</v>
      </c>
      <c r="H102" s="19">
        <f t="shared" si="3"/>
        <v>22.400000000000002</v>
      </c>
      <c r="I102" s="29" t="s">
        <v>390</v>
      </c>
      <c r="J102" s="30"/>
      <c r="K102" s="31">
        <v>20</v>
      </c>
      <c r="L102" s="30" t="s">
        <v>387</v>
      </c>
    </row>
    <row r="103" spans="1:12" s="2" customFormat="1" ht="22.5" customHeight="1">
      <c r="A103" s="17">
        <v>150</v>
      </c>
      <c r="B103" s="18" t="s">
        <v>367</v>
      </c>
      <c r="C103" s="18" t="s">
        <v>412</v>
      </c>
      <c r="D103" s="17">
        <v>5.2</v>
      </c>
      <c r="E103" s="17" t="s">
        <v>385</v>
      </c>
      <c r="F103" s="18">
        <v>1.45</v>
      </c>
      <c r="G103" s="17">
        <v>40</v>
      </c>
      <c r="H103" s="19">
        <f t="shared" si="3"/>
        <v>58</v>
      </c>
      <c r="I103" s="29" t="s">
        <v>390</v>
      </c>
      <c r="J103" s="30"/>
      <c r="K103" s="31">
        <v>40</v>
      </c>
      <c r="L103" s="30" t="s">
        <v>387</v>
      </c>
    </row>
    <row r="104" spans="1:12" s="2" customFormat="1" ht="17.25" customHeight="1">
      <c r="A104" s="17">
        <v>151</v>
      </c>
      <c r="B104" s="18" t="s">
        <v>367</v>
      </c>
      <c r="C104" s="18" t="s">
        <v>412</v>
      </c>
      <c r="D104" s="17">
        <v>5.3</v>
      </c>
      <c r="E104" s="17" t="s">
        <v>385</v>
      </c>
      <c r="F104" s="18">
        <v>1.45</v>
      </c>
      <c r="G104" s="17">
        <v>20</v>
      </c>
      <c r="H104" s="19">
        <f t="shared" si="3"/>
        <v>29</v>
      </c>
      <c r="I104" s="29" t="s">
        <v>390</v>
      </c>
      <c r="J104" s="30"/>
      <c r="K104" s="31">
        <v>20</v>
      </c>
      <c r="L104" s="30" t="s">
        <v>387</v>
      </c>
    </row>
    <row r="105" spans="1:12" s="2" customFormat="1" ht="17.25" customHeight="1">
      <c r="A105" s="17">
        <v>152</v>
      </c>
      <c r="B105" s="18" t="s">
        <v>367</v>
      </c>
      <c r="C105" s="18" t="s">
        <v>412</v>
      </c>
      <c r="D105" s="17">
        <v>6</v>
      </c>
      <c r="E105" s="17" t="s">
        <v>385</v>
      </c>
      <c r="F105" s="18">
        <v>1.5</v>
      </c>
      <c r="G105" s="17">
        <v>10</v>
      </c>
      <c r="H105" s="19">
        <f t="shared" si="3"/>
        <v>15</v>
      </c>
      <c r="I105" s="29" t="s">
        <v>390</v>
      </c>
      <c r="J105" s="30"/>
      <c r="K105" s="31">
        <v>10</v>
      </c>
      <c r="L105" s="30" t="s">
        <v>387</v>
      </c>
    </row>
    <row r="106" spans="1:12" s="2" customFormat="1" ht="17.25" customHeight="1">
      <c r="A106" s="17">
        <v>153</v>
      </c>
      <c r="B106" s="18" t="s">
        <v>367</v>
      </c>
      <c r="C106" s="18" t="s">
        <v>412</v>
      </c>
      <c r="D106" s="17">
        <v>7</v>
      </c>
      <c r="E106" s="17" t="s">
        <v>385</v>
      </c>
      <c r="F106" s="18">
        <v>1.89</v>
      </c>
      <c r="G106" s="17">
        <v>5</v>
      </c>
      <c r="H106" s="19">
        <f t="shared" si="3"/>
        <v>9.45</v>
      </c>
      <c r="I106" s="29" t="s">
        <v>390</v>
      </c>
      <c r="J106" s="30"/>
      <c r="K106" s="31">
        <v>5</v>
      </c>
      <c r="L106" s="30" t="s">
        <v>387</v>
      </c>
    </row>
    <row r="107" spans="1:12" s="2" customFormat="1" ht="17.25" customHeight="1">
      <c r="A107" s="17">
        <v>154</v>
      </c>
      <c r="B107" s="18" t="s">
        <v>367</v>
      </c>
      <c r="C107" s="18" t="s">
        <v>412</v>
      </c>
      <c r="D107" s="17">
        <v>7.5</v>
      </c>
      <c r="E107" s="17" t="s">
        <v>385</v>
      </c>
      <c r="F107" s="18">
        <v>2</v>
      </c>
      <c r="G107" s="17">
        <v>5</v>
      </c>
      <c r="H107" s="19">
        <f t="shared" si="3"/>
        <v>10</v>
      </c>
      <c r="I107" s="29" t="s">
        <v>390</v>
      </c>
      <c r="J107" s="30"/>
      <c r="K107" s="31">
        <v>5</v>
      </c>
      <c r="L107" s="30" t="s">
        <v>387</v>
      </c>
    </row>
    <row r="108" spans="1:12" s="2" customFormat="1" ht="17.25" customHeight="1">
      <c r="A108" s="17">
        <v>155</v>
      </c>
      <c r="B108" s="18" t="s">
        <v>367</v>
      </c>
      <c r="C108" s="18" t="s">
        <v>412</v>
      </c>
      <c r="D108" s="17">
        <v>8</v>
      </c>
      <c r="E108" s="17" t="s">
        <v>385</v>
      </c>
      <c r="F108" s="18">
        <v>2.83</v>
      </c>
      <c r="G108" s="17">
        <v>9</v>
      </c>
      <c r="H108" s="19">
        <f t="shared" si="3"/>
        <v>25.47</v>
      </c>
      <c r="I108" s="29" t="s">
        <v>390</v>
      </c>
      <c r="J108" s="30"/>
      <c r="K108" s="31">
        <v>9</v>
      </c>
      <c r="L108" s="30" t="s">
        <v>387</v>
      </c>
    </row>
    <row r="109" spans="1:12" s="2" customFormat="1" ht="17.25" customHeight="1">
      <c r="A109" s="17">
        <v>156</v>
      </c>
      <c r="B109" s="18" t="s">
        <v>367</v>
      </c>
      <c r="C109" s="18" t="s">
        <v>412</v>
      </c>
      <c r="D109" s="17">
        <v>10</v>
      </c>
      <c r="E109" s="17" t="s">
        <v>385</v>
      </c>
      <c r="F109" s="18">
        <v>4.3</v>
      </c>
      <c r="G109" s="17">
        <v>9</v>
      </c>
      <c r="H109" s="19">
        <f t="shared" si="3"/>
        <v>38.699999999999996</v>
      </c>
      <c r="I109" s="29" t="s">
        <v>390</v>
      </c>
      <c r="J109" s="30"/>
      <c r="K109" s="31">
        <v>9</v>
      </c>
      <c r="L109" s="30" t="s">
        <v>387</v>
      </c>
    </row>
    <row r="110" spans="1:12" s="2" customFormat="1" ht="17.25" customHeight="1">
      <c r="A110" s="17">
        <v>157</v>
      </c>
      <c r="B110" s="18" t="s">
        <v>367</v>
      </c>
      <c r="C110" s="18" t="s">
        <v>412</v>
      </c>
      <c r="D110" s="17">
        <v>10.4</v>
      </c>
      <c r="E110" s="17" t="s">
        <v>385</v>
      </c>
      <c r="F110" s="18">
        <v>4.3</v>
      </c>
      <c r="G110" s="17">
        <v>3</v>
      </c>
      <c r="H110" s="19">
        <f t="shared" si="3"/>
        <v>12.899999999999999</v>
      </c>
      <c r="I110" s="29" t="s">
        <v>390</v>
      </c>
      <c r="J110" s="30"/>
      <c r="K110" s="31">
        <v>3</v>
      </c>
      <c r="L110" s="30" t="s">
        <v>387</v>
      </c>
    </row>
    <row r="111" spans="1:12" s="2" customFormat="1" ht="17.25" customHeight="1">
      <c r="A111" s="17">
        <v>158</v>
      </c>
      <c r="B111" s="18" t="s">
        <v>367</v>
      </c>
      <c r="C111" s="18" t="s">
        <v>412</v>
      </c>
      <c r="D111" s="17">
        <v>10.7</v>
      </c>
      <c r="E111" s="17" t="s">
        <v>385</v>
      </c>
      <c r="F111" s="18">
        <v>4.95</v>
      </c>
      <c r="G111" s="17">
        <v>3</v>
      </c>
      <c r="H111" s="19">
        <f t="shared" si="3"/>
        <v>14.850000000000001</v>
      </c>
      <c r="I111" s="29" t="s">
        <v>390</v>
      </c>
      <c r="J111" s="30"/>
      <c r="K111" s="31">
        <v>3</v>
      </c>
      <c r="L111" s="30" t="s">
        <v>387</v>
      </c>
    </row>
    <row r="112" spans="1:12" s="2" customFormat="1" ht="17.25" customHeight="1">
      <c r="A112" s="17">
        <v>159</v>
      </c>
      <c r="B112" s="18" t="s">
        <v>367</v>
      </c>
      <c r="C112" s="18" t="s">
        <v>412</v>
      </c>
      <c r="D112" s="17">
        <v>10.9</v>
      </c>
      <c r="E112" s="17" t="s">
        <v>385</v>
      </c>
      <c r="F112" s="18">
        <v>4.95</v>
      </c>
      <c r="G112" s="17">
        <v>4</v>
      </c>
      <c r="H112" s="19">
        <f t="shared" si="3"/>
        <v>19.8</v>
      </c>
      <c r="I112" s="29" t="s">
        <v>390</v>
      </c>
      <c r="J112" s="30"/>
      <c r="K112" s="31">
        <v>4</v>
      </c>
      <c r="L112" s="30" t="s">
        <v>387</v>
      </c>
    </row>
    <row r="113" spans="1:12" s="2" customFormat="1" ht="17.25" customHeight="1">
      <c r="A113" s="17">
        <v>160</v>
      </c>
      <c r="B113" s="18" t="s">
        <v>367</v>
      </c>
      <c r="C113" s="18" t="s">
        <v>412</v>
      </c>
      <c r="D113" s="17">
        <v>11</v>
      </c>
      <c r="E113" s="17" t="s">
        <v>385</v>
      </c>
      <c r="F113" s="18">
        <v>4.96</v>
      </c>
      <c r="G113" s="17">
        <v>5</v>
      </c>
      <c r="H113" s="19">
        <f t="shared" si="3"/>
        <v>24.8</v>
      </c>
      <c r="I113" s="29" t="s">
        <v>390</v>
      </c>
      <c r="J113" s="30"/>
      <c r="K113" s="31">
        <v>5</v>
      </c>
      <c r="L113" s="30" t="s">
        <v>387</v>
      </c>
    </row>
    <row r="114" spans="1:12" s="2" customFormat="1" ht="17.25" customHeight="1">
      <c r="A114" s="17">
        <v>161</v>
      </c>
      <c r="B114" s="18" t="s">
        <v>367</v>
      </c>
      <c r="C114" s="18" t="s">
        <v>412</v>
      </c>
      <c r="D114" s="17">
        <v>11.2</v>
      </c>
      <c r="E114" s="17" t="s">
        <v>385</v>
      </c>
      <c r="F114" s="18">
        <v>4.96</v>
      </c>
      <c r="G114" s="17">
        <v>2</v>
      </c>
      <c r="H114" s="19">
        <f t="shared" si="3"/>
        <v>9.92</v>
      </c>
      <c r="I114" s="29" t="s">
        <v>390</v>
      </c>
      <c r="J114" s="30"/>
      <c r="K114" s="31">
        <v>2</v>
      </c>
      <c r="L114" s="30" t="s">
        <v>387</v>
      </c>
    </row>
    <row r="115" spans="1:12" s="2" customFormat="1" ht="17.25" customHeight="1">
      <c r="A115" s="17">
        <v>162</v>
      </c>
      <c r="B115" s="18" t="s">
        <v>367</v>
      </c>
      <c r="C115" s="18" t="s">
        <v>412</v>
      </c>
      <c r="D115" s="17">
        <v>11.3</v>
      </c>
      <c r="E115" s="17" t="s">
        <v>385</v>
      </c>
      <c r="F115" s="18">
        <v>4.96</v>
      </c>
      <c r="G115" s="17">
        <v>2</v>
      </c>
      <c r="H115" s="19">
        <f t="shared" si="3"/>
        <v>9.92</v>
      </c>
      <c r="I115" s="29" t="s">
        <v>390</v>
      </c>
      <c r="J115" s="30"/>
      <c r="K115" s="31">
        <v>2</v>
      </c>
      <c r="L115" s="30" t="s">
        <v>387</v>
      </c>
    </row>
    <row r="116" spans="1:12" s="2" customFormat="1" ht="17.25" customHeight="1">
      <c r="A116" s="17">
        <v>163</v>
      </c>
      <c r="B116" s="18" t="s">
        <v>367</v>
      </c>
      <c r="C116" s="18" t="s">
        <v>412</v>
      </c>
      <c r="D116" s="17">
        <v>11.7</v>
      </c>
      <c r="E116" s="17" t="s">
        <v>385</v>
      </c>
      <c r="F116" s="18">
        <v>5.56</v>
      </c>
      <c r="G116" s="17">
        <v>1</v>
      </c>
      <c r="H116" s="19">
        <f t="shared" si="3"/>
        <v>5.56</v>
      </c>
      <c r="I116" s="29" t="s">
        <v>390</v>
      </c>
      <c r="J116" s="30"/>
      <c r="K116" s="31">
        <v>1</v>
      </c>
      <c r="L116" s="30" t="s">
        <v>387</v>
      </c>
    </row>
    <row r="117" spans="1:12" s="2" customFormat="1" ht="17.25" customHeight="1">
      <c r="A117" s="17">
        <v>164</v>
      </c>
      <c r="B117" s="18" t="s">
        <v>367</v>
      </c>
      <c r="C117" s="18" t="s">
        <v>412</v>
      </c>
      <c r="D117" s="17">
        <v>12</v>
      </c>
      <c r="E117" s="17" t="s">
        <v>385</v>
      </c>
      <c r="F117" s="18">
        <v>6.5</v>
      </c>
      <c r="G117" s="17">
        <v>3</v>
      </c>
      <c r="H117" s="19">
        <f t="shared" si="3"/>
        <v>19.5</v>
      </c>
      <c r="I117" s="29" t="s">
        <v>390</v>
      </c>
      <c r="J117" s="30"/>
      <c r="K117" s="31">
        <v>3</v>
      </c>
      <c r="L117" s="30" t="s">
        <v>387</v>
      </c>
    </row>
    <row r="118" spans="1:12" s="2" customFormat="1" ht="17.25" customHeight="1">
      <c r="A118" s="17">
        <v>165</v>
      </c>
      <c r="B118" s="18" t="s">
        <v>367</v>
      </c>
      <c r="C118" s="18" t="s">
        <v>412</v>
      </c>
      <c r="D118" s="17">
        <v>12.2</v>
      </c>
      <c r="E118" s="17" t="s">
        <v>385</v>
      </c>
      <c r="F118" s="18">
        <v>6.5</v>
      </c>
      <c r="G118" s="17">
        <v>1</v>
      </c>
      <c r="H118" s="19">
        <f t="shared" si="3"/>
        <v>6.5</v>
      </c>
      <c r="I118" s="29" t="s">
        <v>390</v>
      </c>
      <c r="J118" s="30"/>
      <c r="K118" s="31">
        <v>1</v>
      </c>
      <c r="L118" s="30" t="s">
        <v>387</v>
      </c>
    </row>
    <row r="119" spans="1:12" s="2" customFormat="1" ht="17.25" customHeight="1">
      <c r="A119" s="17">
        <v>166</v>
      </c>
      <c r="B119" s="18" t="s">
        <v>367</v>
      </c>
      <c r="C119" s="18" t="s">
        <v>412</v>
      </c>
      <c r="D119" s="17">
        <v>14</v>
      </c>
      <c r="E119" s="17" t="s">
        <v>385</v>
      </c>
      <c r="F119" s="18">
        <v>18</v>
      </c>
      <c r="G119" s="17">
        <v>1</v>
      </c>
      <c r="H119" s="19">
        <f t="shared" si="3"/>
        <v>18</v>
      </c>
      <c r="I119" s="29" t="s">
        <v>390</v>
      </c>
      <c r="J119" s="30"/>
      <c r="K119" s="31">
        <v>1</v>
      </c>
      <c r="L119" s="30" t="s">
        <v>387</v>
      </c>
    </row>
    <row r="120" spans="1:12" s="2" customFormat="1" ht="17.25" customHeight="1">
      <c r="A120" s="17">
        <v>167</v>
      </c>
      <c r="B120" s="18" t="s">
        <v>367</v>
      </c>
      <c r="C120" s="18" t="s">
        <v>412</v>
      </c>
      <c r="D120" s="17">
        <v>14.1</v>
      </c>
      <c r="E120" s="17" t="s">
        <v>385</v>
      </c>
      <c r="F120" s="18">
        <v>15.39</v>
      </c>
      <c r="G120" s="17">
        <v>2</v>
      </c>
      <c r="H120" s="19">
        <f t="shared" si="3"/>
        <v>30.78</v>
      </c>
      <c r="I120" s="29" t="s">
        <v>390</v>
      </c>
      <c r="J120" s="30"/>
      <c r="K120" s="31">
        <v>2</v>
      </c>
      <c r="L120" s="30" t="s">
        <v>387</v>
      </c>
    </row>
    <row r="121" spans="1:12" s="2" customFormat="1" ht="17.25" customHeight="1">
      <c r="A121" s="17">
        <v>168</v>
      </c>
      <c r="B121" s="18" t="s">
        <v>367</v>
      </c>
      <c r="C121" s="18" t="s">
        <v>412</v>
      </c>
      <c r="D121" s="17">
        <v>14.2</v>
      </c>
      <c r="E121" s="17" t="s">
        <v>385</v>
      </c>
      <c r="F121" s="18">
        <v>15.39</v>
      </c>
      <c r="G121" s="17">
        <v>5</v>
      </c>
      <c r="H121" s="19">
        <f t="shared" si="3"/>
        <v>76.95</v>
      </c>
      <c r="I121" s="29" t="s">
        <v>390</v>
      </c>
      <c r="J121" s="30"/>
      <c r="K121" s="31">
        <v>5</v>
      </c>
      <c r="L121" s="30" t="s">
        <v>387</v>
      </c>
    </row>
    <row r="122" spans="1:12" s="2" customFormat="1" ht="17.25" customHeight="1">
      <c r="A122" s="17">
        <v>169</v>
      </c>
      <c r="B122" s="18" t="s">
        <v>367</v>
      </c>
      <c r="C122" s="18" t="s">
        <v>412</v>
      </c>
      <c r="D122" s="17">
        <v>15.5</v>
      </c>
      <c r="E122" s="17" t="s">
        <v>385</v>
      </c>
      <c r="F122" s="18">
        <v>20.51</v>
      </c>
      <c r="G122" s="17">
        <v>4</v>
      </c>
      <c r="H122" s="19">
        <f t="shared" si="3"/>
        <v>82.04</v>
      </c>
      <c r="I122" s="29" t="s">
        <v>390</v>
      </c>
      <c r="J122" s="30"/>
      <c r="K122" s="31">
        <v>4</v>
      </c>
      <c r="L122" s="30" t="s">
        <v>387</v>
      </c>
    </row>
    <row r="123" spans="1:12" s="2" customFormat="1" ht="17.25" customHeight="1">
      <c r="A123" s="17">
        <v>170</v>
      </c>
      <c r="B123" s="18" t="s">
        <v>367</v>
      </c>
      <c r="C123" s="18" t="s">
        <v>412</v>
      </c>
      <c r="D123" s="17">
        <v>17</v>
      </c>
      <c r="E123" s="17" t="s">
        <v>385</v>
      </c>
      <c r="F123" s="18">
        <v>22</v>
      </c>
      <c r="G123" s="17">
        <v>1</v>
      </c>
      <c r="H123" s="19">
        <f t="shared" si="3"/>
        <v>22</v>
      </c>
      <c r="I123" s="29" t="s">
        <v>390</v>
      </c>
      <c r="J123" s="30"/>
      <c r="K123" s="31">
        <v>1</v>
      </c>
      <c r="L123" s="30" t="s">
        <v>387</v>
      </c>
    </row>
    <row r="124" spans="1:12" ht="22.5" customHeight="1">
      <c r="A124" s="14"/>
      <c r="B124" s="20"/>
      <c r="C124" s="20" t="s">
        <v>300</v>
      </c>
      <c r="D124" s="20"/>
      <c r="E124" s="14"/>
      <c r="F124" s="21"/>
      <c r="G124" s="14"/>
      <c r="H124" s="21">
        <f>SUM(H5:H123)</f>
        <v>35710.421699999984</v>
      </c>
      <c r="I124" s="34"/>
      <c r="J124" s="35"/>
      <c r="K124" s="36"/>
      <c r="L124" s="32"/>
    </row>
  </sheetData>
  <sheetProtection/>
  <autoFilter ref="A4:L124"/>
  <mergeCells count="10">
    <mergeCell ref="E2:I2"/>
    <mergeCell ref="F3:J3"/>
    <mergeCell ref="K3:L3"/>
    <mergeCell ref="A3:A4"/>
    <mergeCell ref="B3:B4"/>
    <mergeCell ref="C3:C4"/>
    <mergeCell ref="D3:D4"/>
    <mergeCell ref="E3:E4"/>
    <mergeCell ref="I7:I8"/>
    <mergeCell ref="J7:J8"/>
  </mergeCells>
  <printOptions/>
  <pageMargins left="0.75" right="0.39" top="0.87" bottom="0.63" header="0.51" footer="0.51"/>
  <pageSetup fitToHeight="0" fitToWidth="1" horizontalDpi="600" verticalDpi="600" orientation="landscape" paperSize="9" scale="81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workbookViewId="0" topLeftCell="E1">
      <pane ySplit="4" topLeftCell="A71" activePane="bottomLeft" state="frozen"/>
      <selection pane="bottomLeft" activeCell="L1" sqref="L1:L65536"/>
    </sheetView>
  </sheetViews>
  <sheetFormatPr defaultColWidth="9.00390625" defaultRowHeight="14.25"/>
  <cols>
    <col min="1" max="1" width="5.50390625" style="3" customWidth="1"/>
    <col min="2" max="2" width="8.75390625" style="4" customWidth="1"/>
    <col min="3" max="3" width="18.75390625" style="4" customWidth="1"/>
    <col min="4" max="4" width="16.875" style="4" customWidth="1"/>
    <col min="5" max="5" width="4.875" style="3" customWidth="1"/>
    <col min="6" max="6" width="10.625" style="5" customWidth="1"/>
    <col min="7" max="7" width="8.75390625" style="3" customWidth="1"/>
    <col min="8" max="8" width="16.00390625" style="5" customWidth="1"/>
    <col min="9" max="9" width="11.375" style="6" customWidth="1"/>
    <col min="10" max="10" width="9.25390625" style="7" customWidth="1"/>
    <col min="11" max="11" width="12.125" style="8" customWidth="1"/>
    <col min="12" max="12" width="16.125" style="7" customWidth="1"/>
    <col min="13" max="16384" width="9.00390625" style="4" customWidth="1"/>
  </cols>
  <sheetData>
    <row r="1" spans="1:12" ht="32.25" customHeight="1">
      <c r="A1" s="9" t="s">
        <v>413</v>
      </c>
      <c r="B1" s="10"/>
      <c r="C1" s="10"/>
      <c r="D1" s="10"/>
      <c r="E1" s="10"/>
      <c r="F1" s="10"/>
      <c r="G1" s="10" t="s">
        <v>302</v>
      </c>
      <c r="H1" s="10"/>
      <c r="I1" s="10"/>
      <c r="J1" s="10"/>
      <c r="K1" s="10"/>
      <c r="L1" s="10"/>
    </row>
    <row r="2" spans="1:12" ht="23.25" customHeight="1">
      <c r="A2" s="11" t="s">
        <v>2</v>
      </c>
      <c r="B2" s="12"/>
      <c r="C2" s="11"/>
      <c r="D2" s="11"/>
      <c r="E2" s="13" t="s">
        <v>3</v>
      </c>
      <c r="F2" s="13"/>
      <c r="G2" s="13"/>
      <c r="H2" s="13"/>
      <c r="I2" s="13"/>
      <c r="J2" s="22"/>
      <c r="K2" s="23"/>
      <c r="L2" s="24" t="s">
        <v>4</v>
      </c>
    </row>
    <row r="3" spans="1:12" s="1" customFormat="1" ht="23.25" customHeight="1">
      <c r="A3" s="14" t="s">
        <v>5</v>
      </c>
      <c r="B3" s="15" t="s">
        <v>303</v>
      </c>
      <c r="C3" s="14" t="s">
        <v>6</v>
      </c>
      <c r="D3" s="14" t="s">
        <v>7</v>
      </c>
      <c r="E3" s="14" t="s">
        <v>10</v>
      </c>
      <c r="F3" s="16" t="s">
        <v>11</v>
      </c>
      <c r="G3" s="16"/>
      <c r="H3" s="16"/>
      <c r="I3" s="16"/>
      <c r="J3" s="16"/>
      <c r="K3" s="25"/>
      <c r="L3" s="26"/>
    </row>
    <row r="4" spans="1:12" ht="23.25" customHeight="1">
      <c r="A4" s="14"/>
      <c r="B4" s="15"/>
      <c r="C4" s="14"/>
      <c r="D4" s="14"/>
      <c r="E4" s="14"/>
      <c r="F4" s="16" t="s">
        <v>14</v>
      </c>
      <c r="G4" s="14" t="s">
        <v>13</v>
      </c>
      <c r="H4" s="16" t="s">
        <v>304</v>
      </c>
      <c r="I4" s="26" t="s">
        <v>17</v>
      </c>
      <c r="J4" s="27" t="s">
        <v>19</v>
      </c>
      <c r="K4" s="28" t="s">
        <v>305</v>
      </c>
      <c r="L4" s="15" t="s">
        <v>306</v>
      </c>
    </row>
    <row r="5" spans="1:12" s="2" customFormat="1" ht="22.5" customHeight="1">
      <c r="A5" s="17">
        <v>171</v>
      </c>
      <c r="B5" s="18" t="s">
        <v>414</v>
      </c>
      <c r="C5" s="18" t="s">
        <v>415</v>
      </c>
      <c r="D5" s="18" t="s">
        <v>416</v>
      </c>
      <c r="E5" s="17" t="s">
        <v>333</v>
      </c>
      <c r="F5" s="18">
        <v>0.006837</v>
      </c>
      <c r="G5" s="17">
        <v>20000</v>
      </c>
      <c r="H5" s="19">
        <f>G5*F5</f>
        <v>136.74</v>
      </c>
      <c r="I5" s="29" t="s">
        <v>386</v>
      </c>
      <c r="J5" s="30"/>
      <c r="K5" s="31">
        <v>20000</v>
      </c>
      <c r="L5" s="30"/>
    </row>
    <row r="6" spans="1:12" s="2" customFormat="1" ht="22.5" customHeight="1">
      <c r="A6" s="17">
        <v>172</v>
      </c>
      <c r="B6" s="18" t="s">
        <v>414</v>
      </c>
      <c r="C6" s="18" t="s">
        <v>415</v>
      </c>
      <c r="D6" s="18" t="s">
        <v>417</v>
      </c>
      <c r="E6" s="17" t="s">
        <v>333</v>
      </c>
      <c r="F6" s="18">
        <v>0.21367</v>
      </c>
      <c r="G6" s="17">
        <v>8900</v>
      </c>
      <c r="H6" s="19">
        <f>G6*F6</f>
        <v>1901.663</v>
      </c>
      <c r="I6" s="29" t="s">
        <v>386</v>
      </c>
      <c r="J6" s="30"/>
      <c r="K6" s="31">
        <v>8900</v>
      </c>
      <c r="L6" s="30"/>
    </row>
    <row r="7" spans="1:12" s="2" customFormat="1" ht="22.5" customHeight="1">
      <c r="A7" s="17">
        <v>173</v>
      </c>
      <c r="B7" s="18" t="s">
        <v>414</v>
      </c>
      <c r="C7" s="18" t="s">
        <v>415</v>
      </c>
      <c r="D7" s="18" t="s">
        <v>418</v>
      </c>
      <c r="E7" s="17" t="s">
        <v>333</v>
      </c>
      <c r="F7" s="18">
        <v>0.0299</v>
      </c>
      <c r="G7" s="17">
        <v>5800</v>
      </c>
      <c r="H7" s="19">
        <f>G7*F7</f>
        <v>173.42</v>
      </c>
      <c r="I7" s="29" t="s">
        <v>386</v>
      </c>
      <c r="J7" s="30"/>
      <c r="K7" s="31">
        <v>5800</v>
      </c>
      <c r="L7" s="30"/>
    </row>
    <row r="8" spans="1:12" s="2" customFormat="1" ht="22.5" customHeight="1">
      <c r="A8" s="17">
        <v>174</v>
      </c>
      <c r="B8" s="18" t="s">
        <v>414</v>
      </c>
      <c r="C8" s="18" t="s">
        <v>415</v>
      </c>
      <c r="D8" s="18" t="s">
        <v>419</v>
      </c>
      <c r="E8" s="17" t="s">
        <v>333</v>
      </c>
      <c r="F8" s="18">
        <v>0.02</v>
      </c>
      <c r="G8" s="17">
        <v>9080</v>
      </c>
      <c r="H8" s="19">
        <f>G8*F8</f>
        <v>181.6</v>
      </c>
      <c r="I8" s="29" t="s">
        <v>386</v>
      </c>
      <c r="J8" s="30"/>
      <c r="K8" s="31">
        <v>9080</v>
      </c>
      <c r="L8" s="30"/>
    </row>
    <row r="9" spans="1:12" s="2" customFormat="1" ht="22.5" customHeight="1">
      <c r="A9" s="17">
        <v>175</v>
      </c>
      <c r="B9" s="18" t="s">
        <v>414</v>
      </c>
      <c r="C9" s="18" t="s">
        <v>415</v>
      </c>
      <c r="D9" s="18" t="s">
        <v>420</v>
      </c>
      <c r="E9" s="17" t="s">
        <v>333</v>
      </c>
      <c r="F9" s="18">
        <v>0.02</v>
      </c>
      <c r="G9" s="17">
        <v>1360</v>
      </c>
      <c r="H9" s="19">
        <f>G9*F9</f>
        <v>27.2</v>
      </c>
      <c r="I9" s="29" t="s">
        <v>386</v>
      </c>
      <c r="J9" s="30"/>
      <c r="K9" s="31">
        <v>1360</v>
      </c>
      <c r="L9" s="30"/>
    </row>
    <row r="10" spans="1:12" s="2" customFormat="1" ht="22.5" customHeight="1">
      <c r="A10" s="17">
        <v>176</v>
      </c>
      <c r="B10" s="18" t="s">
        <v>414</v>
      </c>
      <c r="C10" s="18" t="s">
        <v>415</v>
      </c>
      <c r="D10" s="18" t="s">
        <v>421</v>
      </c>
      <c r="E10" s="17" t="s">
        <v>333</v>
      </c>
      <c r="F10" s="18">
        <v>0.03</v>
      </c>
      <c r="G10" s="17">
        <v>12783</v>
      </c>
      <c r="H10" s="19">
        <f aca="true" t="shared" si="0" ref="H10:H41">G10*F10</f>
        <v>383.49</v>
      </c>
      <c r="I10" s="29" t="s">
        <v>386</v>
      </c>
      <c r="J10" s="30"/>
      <c r="K10" s="31">
        <v>12783</v>
      </c>
      <c r="L10" s="30"/>
    </row>
    <row r="11" spans="1:12" s="2" customFormat="1" ht="22.5" customHeight="1">
      <c r="A11" s="17">
        <v>177</v>
      </c>
      <c r="B11" s="18" t="s">
        <v>414</v>
      </c>
      <c r="C11" s="18" t="s">
        <v>415</v>
      </c>
      <c r="D11" s="18" t="s">
        <v>422</v>
      </c>
      <c r="E11" s="17" t="s">
        <v>333</v>
      </c>
      <c r="F11" s="18">
        <v>0.02</v>
      </c>
      <c r="G11" s="17">
        <v>6380</v>
      </c>
      <c r="H11" s="19">
        <f t="shared" si="0"/>
        <v>127.60000000000001</v>
      </c>
      <c r="I11" s="29" t="s">
        <v>386</v>
      </c>
      <c r="J11" s="30"/>
      <c r="K11" s="31">
        <v>6380</v>
      </c>
      <c r="L11" s="30"/>
    </row>
    <row r="12" spans="1:12" s="2" customFormat="1" ht="22.5" customHeight="1">
      <c r="A12" s="17">
        <v>178</v>
      </c>
      <c r="B12" s="18" t="s">
        <v>414</v>
      </c>
      <c r="C12" s="18" t="s">
        <v>415</v>
      </c>
      <c r="D12" s="18" t="s">
        <v>423</v>
      </c>
      <c r="E12" s="17" t="s">
        <v>333</v>
      </c>
      <c r="F12" s="18">
        <v>0.01282</v>
      </c>
      <c r="G12" s="17">
        <v>3484</v>
      </c>
      <c r="H12" s="19">
        <f t="shared" si="0"/>
        <v>44.66488</v>
      </c>
      <c r="I12" s="29" t="s">
        <v>386</v>
      </c>
      <c r="J12" s="30"/>
      <c r="K12" s="31">
        <v>3484</v>
      </c>
      <c r="L12" s="30"/>
    </row>
    <row r="13" spans="1:12" s="2" customFormat="1" ht="22.5" customHeight="1">
      <c r="A13" s="17">
        <v>179</v>
      </c>
      <c r="B13" s="18" t="s">
        <v>414</v>
      </c>
      <c r="C13" s="18" t="s">
        <v>415</v>
      </c>
      <c r="D13" s="18" t="s">
        <v>424</v>
      </c>
      <c r="E13" s="17" t="s">
        <v>333</v>
      </c>
      <c r="F13" s="18">
        <v>0.02</v>
      </c>
      <c r="G13" s="17">
        <v>4840</v>
      </c>
      <c r="H13" s="19">
        <f t="shared" si="0"/>
        <v>96.8</v>
      </c>
      <c r="I13" s="29" t="s">
        <v>386</v>
      </c>
      <c r="J13" s="30"/>
      <c r="K13" s="31">
        <v>4840</v>
      </c>
      <c r="L13" s="30"/>
    </row>
    <row r="14" spans="1:12" s="2" customFormat="1" ht="22.5" customHeight="1">
      <c r="A14" s="17">
        <v>180</v>
      </c>
      <c r="B14" s="18" t="s">
        <v>414</v>
      </c>
      <c r="C14" s="18" t="s">
        <v>415</v>
      </c>
      <c r="D14" s="18" t="s">
        <v>425</v>
      </c>
      <c r="E14" s="17" t="s">
        <v>333</v>
      </c>
      <c r="F14" s="18">
        <v>0.02</v>
      </c>
      <c r="G14" s="17">
        <v>350</v>
      </c>
      <c r="H14" s="19">
        <f t="shared" si="0"/>
        <v>7</v>
      </c>
      <c r="I14" s="29" t="s">
        <v>386</v>
      </c>
      <c r="J14" s="30"/>
      <c r="K14" s="31">
        <v>350</v>
      </c>
      <c r="L14" s="30"/>
    </row>
    <row r="15" spans="1:12" s="2" customFormat="1" ht="22.5" customHeight="1">
      <c r="A15" s="17">
        <v>181</v>
      </c>
      <c r="B15" s="18" t="s">
        <v>414</v>
      </c>
      <c r="C15" s="18" t="s">
        <v>426</v>
      </c>
      <c r="D15" s="18" t="s">
        <v>389</v>
      </c>
      <c r="E15" s="17" t="s">
        <v>333</v>
      </c>
      <c r="F15" s="18">
        <v>0.01</v>
      </c>
      <c r="G15" s="17">
        <v>35000</v>
      </c>
      <c r="H15" s="19">
        <f t="shared" si="0"/>
        <v>350</v>
      </c>
      <c r="I15" s="29" t="s">
        <v>386</v>
      </c>
      <c r="J15" s="30"/>
      <c r="K15" s="31">
        <v>35000</v>
      </c>
      <c r="L15" s="30"/>
    </row>
    <row r="16" spans="1:12" s="2" customFormat="1" ht="22.5" customHeight="1">
      <c r="A16" s="17">
        <v>182</v>
      </c>
      <c r="B16" s="18" t="s">
        <v>414</v>
      </c>
      <c r="C16" s="18" t="s">
        <v>426</v>
      </c>
      <c r="D16" s="18" t="s">
        <v>392</v>
      </c>
      <c r="E16" s="17" t="s">
        <v>333</v>
      </c>
      <c r="F16" s="18">
        <v>0.0059829</v>
      </c>
      <c r="G16" s="17">
        <v>9900</v>
      </c>
      <c r="H16" s="19">
        <f t="shared" si="0"/>
        <v>59.23071</v>
      </c>
      <c r="I16" s="29" t="s">
        <v>386</v>
      </c>
      <c r="J16" s="30"/>
      <c r="K16" s="31">
        <v>9900</v>
      </c>
      <c r="L16" s="30"/>
    </row>
    <row r="17" spans="1:12" s="2" customFormat="1" ht="22.5" customHeight="1">
      <c r="A17" s="17">
        <v>183</v>
      </c>
      <c r="B17" s="18" t="s">
        <v>414</v>
      </c>
      <c r="C17" s="18" t="s">
        <v>426</v>
      </c>
      <c r="D17" s="18" t="s">
        <v>393</v>
      </c>
      <c r="E17" s="17" t="s">
        <v>333</v>
      </c>
      <c r="F17" s="18">
        <v>0.01</v>
      </c>
      <c r="G17" s="17">
        <v>1900</v>
      </c>
      <c r="H17" s="19">
        <f t="shared" si="0"/>
        <v>19</v>
      </c>
      <c r="I17" s="29" t="s">
        <v>386</v>
      </c>
      <c r="J17" s="30"/>
      <c r="K17" s="31">
        <v>1900</v>
      </c>
      <c r="L17" s="30"/>
    </row>
    <row r="18" spans="1:12" s="2" customFormat="1" ht="22.5" customHeight="1">
      <c r="A18" s="17">
        <v>184</v>
      </c>
      <c r="B18" s="18" t="s">
        <v>414</v>
      </c>
      <c r="C18" s="18" t="s">
        <v>427</v>
      </c>
      <c r="D18" s="18" t="s">
        <v>389</v>
      </c>
      <c r="E18" s="17" t="s">
        <v>333</v>
      </c>
      <c r="F18" s="18">
        <v>0.01</v>
      </c>
      <c r="G18" s="17">
        <v>21700</v>
      </c>
      <c r="H18" s="19">
        <f t="shared" si="0"/>
        <v>217</v>
      </c>
      <c r="I18" s="29" t="s">
        <v>386</v>
      </c>
      <c r="J18" s="30"/>
      <c r="K18" s="31">
        <v>21700</v>
      </c>
      <c r="L18" s="30"/>
    </row>
    <row r="19" spans="1:12" s="2" customFormat="1" ht="22.5" customHeight="1">
      <c r="A19" s="17">
        <v>185</v>
      </c>
      <c r="B19" s="18" t="s">
        <v>414</v>
      </c>
      <c r="C19" s="18" t="s">
        <v>427</v>
      </c>
      <c r="D19" s="18" t="s">
        <v>392</v>
      </c>
      <c r="E19" s="17" t="s">
        <v>333</v>
      </c>
      <c r="F19" s="18">
        <v>0.006837</v>
      </c>
      <c r="G19" s="17">
        <v>10860</v>
      </c>
      <c r="H19" s="19">
        <f t="shared" si="0"/>
        <v>74.24982</v>
      </c>
      <c r="I19" s="29" t="s">
        <v>386</v>
      </c>
      <c r="J19" s="30"/>
      <c r="K19" s="31">
        <v>10860</v>
      </c>
      <c r="L19" s="30"/>
    </row>
    <row r="20" spans="1:12" s="2" customFormat="1" ht="22.5" customHeight="1">
      <c r="A20" s="17">
        <v>186</v>
      </c>
      <c r="B20" s="18" t="s">
        <v>414</v>
      </c>
      <c r="C20" s="18" t="s">
        <v>427</v>
      </c>
      <c r="D20" s="18" t="s">
        <v>393</v>
      </c>
      <c r="E20" s="17" t="s">
        <v>333</v>
      </c>
      <c r="F20" s="18">
        <v>0.01</v>
      </c>
      <c r="G20" s="17">
        <v>2528</v>
      </c>
      <c r="H20" s="19">
        <f t="shared" si="0"/>
        <v>25.28</v>
      </c>
      <c r="I20" s="29" t="s">
        <v>386</v>
      </c>
      <c r="J20" s="30"/>
      <c r="K20" s="31">
        <v>2528</v>
      </c>
      <c r="L20" s="30"/>
    </row>
    <row r="21" spans="1:12" s="2" customFormat="1" ht="22.5" customHeight="1">
      <c r="A21" s="17">
        <v>187</v>
      </c>
      <c r="B21" s="18" t="s">
        <v>414</v>
      </c>
      <c r="C21" s="18" t="s">
        <v>428</v>
      </c>
      <c r="D21" s="18" t="s">
        <v>417</v>
      </c>
      <c r="E21" s="17" t="s">
        <v>333</v>
      </c>
      <c r="F21" s="18">
        <v>0.1279</v>
      </c>
      <c r="G21" s="17">
        <v>22850</v>
      </c>
      <c r="H21" s="19">
        <f t="shared" si="0"/>
        <v>2922.5150000000003</v>
      </c>
      <c r="I21" s="29" t="s">
        <v>386</v>
      </c>
      <c r="J21" s="30"/>
      <c r="K21" s="31">
        <v>22850</v>
      </c>
      <c r="L21" s="30"/>
    </row>
    <row r="22" spans="1:12" s="2" customFormat="1" ht="22.5" customHeight="1">
      <c r="A22" s="17">
        <v>188</v>
      </c>
      <c r="B22" s="18" t="s">
        <v>414</v>
      </c>
      <c r="C22" s="18" t="s">
        <v>428</v>
      </c>
      <c r="D22" s="18" t="s">
        <v>429</v>
      </c>
      <c r="E22" s="17" t="s">
        <v>333</v>
      </c>
      <c r="F22" s="18">
        <v>0.1279</v>
      </c>
      <c r="G22" s="17">
        <v>20500</v>
      </c>
      <c r="H22" s="19">
        <f t="shared" si="0"/>
        <v>2621.9500000000003</v>
      </c>
      <c r="I22" s="29" t="s">
        <v>386</v>
      </c>
      <c r="J22" s="30"/>
      <c r="K22" s="31">
        <v>20500</v>
      </c>
      <c r="L22" s="30"/>
    </row>
    <row r="23" spans="1:12" s="2" customFormat="1" ht="22.5" customHeight="1">
      <c r="A23" s="17">
        <v>189</v>
      </c>
      <c r="B23" s="18" t="s">
        <v>414</v>
      </c>
      <c r="C23" s="18" t="s">
        <v>428</v>
      </c>
      <c r="D23" s="18" t="s">
        <v>430</v>
      </c>
      <c r="E23" s="17" t="s">
        <v>333</v>
      </c>
      <c r="F23" s="18">
        <v>0.2</v>
      </c>
      <c r="G23" s="17">
        <v>1190</v>
      </c>
      <c r="H23" s="19">
        <f t="shared" si="0"/>
        <v>238</v>
      </c>
      <c r="I23" s="29" t="s">
        <v>386</v>
      </c>
      <c r="J23" s="30"/>
      <c r="K23" s="31">
        <v>1190</v>
      </c>
      <c r="L23" s="30"/>
    </row>
    <row r="24" spans="1:12" s="2" customFormat="1" ht="22.5" customHeight="1">
      <c r="A24" s="17">
        <v>190</v>
      </c>
      <c r="B24" s="18" t="s">
        <v>414</v>
      </c>
      <c r="C24" s="18" t="s">
        <v>428</v>
      </c>
      <c r="D24" s="18" t="s">
        <v>431</v>
      </c>
      <c r="E24" s="17" t="s">
        <v>333</v>
      </c>
      <c r="F24" s="18">
        <v>0.2</v>
      </c>
      <c r="G24" s="17">
        <v>7185</v>
      </c>
      <c r="H24" s="19">
        <f t="shared" si="0"/>
        <v>1437</v>
      </c>
      <c r="I24" s="29" t="s">
        <v>386</v>
      </c>
      <c r="J24" s="30"/>
      <c r="K24" s="31">
        <v>7185</v>
      </c>
      <c r="L24" s="30"/>
    </row>
    <row r="25" spans="1:12" s="2" customFormat="1" ht="22.5" customHeight="1">
      <c r="A25" s="17">
        <v>191</v>
      </c>
      <c r="B25" s="18" t="s">
        <v>414</v>
      </c>
      <c r="C25" s="18" t="s">
        <v>432</v>
      </c>
      <c r="D25" s="18" t="s">
        <v>389</v>
      </c>
      <c r="E25" s="17" t="s">
        <v>333</v>
      </c>
      <c r="F25" s="18">
        <v>0.01</v>
      </c>
      <c r="G25" s="17">
        <v>20100</v>
      </c>
      <c r="H25" s="19">
        <f t="shared" si="0"/>
        <v>201</v>
      </c>
      <c r="I25" s="29" t="s">
        <v>386</v>
      </c>
      <c r="J25" s="30"/>
      <c r="K25" s="31">
        <v>20100</v>
      </c>
      <c r="L25" s="30"/>
    </row>
    <row r="26" spans="1:12" ht="22.5" customHeight="1">
      <c r="A26" s="17">
        <v>192</v>
      </c>
      <c r="B26" s="18" t="s">
        <v>414</v>
      </c>
      <c r="C26" s="20" t="s">
        <v>433</v>
      </c>
      <c r="D26" s="20"/>
      <c r="E26" s="14" t="s">
        <v>333</v>
      </c>
      <c r="F26" s="20">
        <v>0.3</v>
      </c>
      <c r="G26" s="14">
        <v>4287</v>
      </c>
      <c r="H26" s="21">
        <f t="shared" si="0"/>
        <v>1286.1</v>
      </c>
      <c r="I26" s="26" t="s">
        <v>386</v>
      </c>
      <c r="J26" s="32"/>
      <c r="K26" s="33">
        <v>4287</v>
      </c>
      <c r="L26" s="32"/>
    </row>
    <row r="27" spans="1:12" ht="22.5" customHeight="1">
      <c r="A27" s="17">
        <v>193</v>
      </c>
      <c r="B27" s="18" t="s">
        <v>414</v>
      </c>
      <c r="C27" s="20" t="s">
        <v>434</v>
      </c>
      <c r="D27" s="20" t="s">
        <v>435</v>
      </c>
      <c r="E27" s="14" t="s">
        <v>333</v>
      </c>
      <c r="F27" s="20">
        <v>0.2</v>
      </c>
      <c r="G27" s="14">
        <v>283</v>
      </c>
      <c r="H27" s="21">
        <f t="shared" si="0"/>
        <v>56.6</v>
      </c>
      <c r="I27" s="26" t="s">
        <v>386</v>
      </c>
      <c r="J27" s="32"/>
      <c r="K27" s="33">
        <v>283</v>
      </c>
      <c r="L27" s="32"/>
    </row>
    <row r="28" spans="1:12" ht="22.5" customHeight="1">
      <c r="A28" s="17">
        <v>194</v>
      </c>
      <c r="B28" s="18" t="s">
        <v>414</v>
      </c>
      <c r="C28" s="20" t="s">
        <v>436</v>
      </c>
      <c r="D28" s="20"/>
      <c r="E28" s="14" t="s">
        <v>333</v>
      </c>
      <c r="F28" s="20">
        <v>1.19658</v>
      </c>
      <c r="G28" s="14">
        <v>1280</v>
      </c>
      <c r="H28" s="21">
        <f t="shared" si="0"/>
        <v>1531.6224</v>
      </c>
      <c r="I28" s="26" t="s">
        <v>386</v>
      </c>
      <c r="J28" s="32"/>
      <c r="K28" s="33">
        <v>1280</v>
      </c>
      <c r="L28" s="32" t="s">
        <v>437</v>
      </c>
    </row>
    <row r="29" spans="1:12" s="2" customFormat="1" ht="22.5" customHeight="1">
      <c r="A29" s="17">
        <v>195</v>
      </c>
      <c r="B29" s="18" t="s">
        <v>414</v>
      </c>
      <c r="C29" s="18" t="s">
        <v>438</v>
      </c>
      <c r="D29" s="18" t="s">
        <v>439</v>
      </c>
      <c r="E29" s="17" t="s">
        <v>370</v>
      </c>
      <c r="F29" s="18">
        <v>121.111</v>
      </c>
      <c r="G29" s="17">
        <v>40</v>
      </c>
      <c r="H29" s="19">
        <f t="shared" si="0"/>
        <v>4844.4400000000005</v>
      </c>
      <c r="I29" s="29" t="s">
        <v>386</v>
      </c>
      <c r="J29" s="30"/>
      <c r="K29" s="31">
        <v>40</v>
      </c>
      <c r="L29" s="30" t="s">
        <v>440</v>
      </c>
    </row>
    <row r="30" spans="1:12" s="2" customFormat="1" ht="22.5" customHeight="1">
      <c r="A30" s="17">
        <v>196</v>
      </c>
      <c r="B30" s="18" t="s">
        <v>414</v>
      </c>
      <c r="C30" s="18" t="s">
        <v>441</v>
      </c>
      <c r="D30" s="18"/>
      <c r="E30" s="17" t="s">
        <v>333</v>
      </c>
      <c r="F30" s="18">
        <v>0.15</v>
      </c>
      <c r="G30" s="17">
        <v>32280</v>
      </c>
      <c r="H30" s="19">
        <f t="shared" si="0"/>
        <v>4842</v>
      </c>
      <c r="I30" s="29" t="s">
        <v>386</v>
      </c>
      <c r="J30" s="30"/>
      <c r="K30" s="31">
        <v>32280</v>
      </c>
      <c r="L30" s="30" t="s">
        <v>442</v>
      </c>
    </row>
    <row r="31" spans="1:12" s="2" customFormat="1" ht="22.5" customHeight="1">
      <c r="A31" s="17">
        <v>197</v>
      </c>
      <c r="B31" s="18" t="s">
        <v>414</v>
      </c>
      <c r="C31" s="18" t="s">
        <v>443</v>
      </c>
      <c r="D31" s="18" t="s">
        <v>444</v>
      </c>
      <c r="E31" s="17" t="s">
        <v>333</v>
      </c>
      <c r="F31" s="18">
        <v>1.19658</v>
      </c>
      <c r="G31" s="17">
        <v>14746</v>
      </c>
      <c r="H31" s="19">
        <f t="shared" si="0"/>
        <v>17644.76868</v>
      </c>
      <c r="I31" s="29" t="s">
        <v>386</v>
      </c>
      <c r="J31" s="30"/>
      <c r="K31" s="31">
        <v>14746</v>
      </c>
      <c r="L31" s="30" t="s">
        <v>442</v>
      </c>
    </row>
    <row r="32" spans="1:12" ht="22.5" customHeight="1">
      <c r="A32" s="17">
        <v>198</v>
      </c>
      <c r="B32" s="18" t="s">
        <v>414</v>
      </c>
      <c r="C32" s="20" t="s">
        <v>445</v>
      </c>
      <c r="D32" s="20"/>
      <c r="E32" s="14" t="s">
        <v>333</v>
      </c>
      <c r="F32" s="20">
        <v>0</v>
      </c>
      <c r="G32" s="14">
        <v>2500</v>
      </c>
      <c r="H32" s="21">
        <f t="shared" si="0"/>
        <v>0</v>
      </c>
      <c r="I32" s="26" t="s">
        <v>386</v>
      </c>
      <c r="J32" s="32"/>
      <c r="K32" s="33">
        <v>2500</v>
      </c>
      <c r="L32" s="32" t="s">
        <v>446</v>
      </c>
    </row>
    <row r="33" spans="1:12" ht="22.5" customHeight="1">
      <c r="A33" s="17">
        <v>199</v>
      </c>
      <c r="B33" s="18" t="s">
        <v>414</v>
      </c>
      <c r="C33" s="20" t="s">
        <v>447</v>
      </c>
      <c r="D33" s="20"/>
      <c r="E33" s="14" t="s">
        <v>333</v>
      </c>
      <c r="F33" s="20">
        <v>3.24786</v>
      </c>
      <c r="G33" s="14">
        <v>3856</v>
      </c>
      <c r="H33" s="21">
        <f t="shared" si="0"/>
        <v>12523.748160000001</v>
      </c>
      <c r="I33" s="26" t="s">
        <v>386</v>
      </c>
      <c r="J33" s="32"/>
      <c r="K33" s="33">
        <v>3856</v>
      </c>
      <c r="L33" s="32" t="s">
        <v>448</v>
      </c>
    </row>
    <row r="34" spans="1:12" ht="22.5" customHeight="1">
      <c r="A34" s="17">
        <v>200</v>
      </c>
      <c r="B34" s="18" t="s">
        <v>414</v>
      </c>
      <c r="C34" s="20" t="s">
        <v>449</v>
      </c>
      <c r="D34" s="20"/>
      <c r="E34" s="14" t="s">
        <v>333</v>
      </c>
      <c r="F34" s="20">
        <v>0.64</v>
      </c>
      <c r="G34" s="14">
        <v>1750</v>
      </c>
      <c r="H34" s="21">
        <f t="shared" si="0"/>
        <v>1120</v>
      </c>
      <c r="I34" s="26" t="s">
        <v>386</v>
      </c>
      <c r="J34" s="32"/>
      <c r="K34" s="33">
        <v>1750</v>
      </c>
      <c r="L34" s="32" t="s">
        <v>448</v>
      </c>
    </row>
    <row r="35" spans="1:12" ht="22.5" customHeight="1">
      <c r="A35" s="17">
        <v>201</v>
      </c>
      <c r="B35" s="18" t="s">
        <v>414</v>
      </c>
      <c r="C35" s="20" t="s">
        <v>450</v>
      </c>
      <c r="D35" s="20" t="s">
        <v>444</v>
      </c>
      <c r="E35" s="14" t="s">
        <v>333</v>
      </c>
      <c r="F35" s="20">
        <v>6.8376</v>
      </c>
      <c r="G35" s="14">
        <v>4824</v>
      </c>
      <c r="H35" s="21">
        <f t="shared" si="0"/>
        <v>32984.5824</v>
      </c>
      <c r="I35" s="26" t="s">
        <v>386</v>
      </c>
      <c r="J35" s="32"/>
      <c r="K35" s="33">
        <v>4824</v>
      </c>
      <c r="L35" s="32" t="s">
        <v>451</v>
      </c>
    </row>
    <row r="36" spans="1:12" ht="22.5" customHeight="1">
      <c r="A36" s="17">
        <v>202</v>
      </c>
      <c r="B36" s="18" t="s">
        <v>414</v>
      </c>
      <c r="C36" s="20" t="s">
        <v>452</v>
      </c>
      <c r="D36" s="20"/>
      <c r="E36" s="14" t="s">
        <v>333</v>
      </c>
      <c r="F36" s="20">
        <v>1.36752</v>
      </c>
      <c r="G36" s="14">
        <v>6559</v>
      </c>
      <c r="H36" s="21">
        <f t="shared" si="0"/>
        <v>8969.563680000001</v>
      </c>
      <c r="I36" s="26" t="s">
        <v>386</v>
      </c>
      <c r="J36" s="32"/>
      <c r="K36" s="33">
        <v>6559</v>
      </c>
      <c r="L36" s="32" t="s">
        <v>451</v>
      </c>
    </row>
    <row r="37" spans="1:12" ht="22.5" customHeight="1">
      <c r="A37" s="17">
        <v>203</v>
      </c>
      <c r="B37" s="18" t="s">
        <v>414</v>
      </c>
      <c r="C37" s="20" t="s">
        <v>453</v>
      </c>
      <c r="D37" s="20" t="s">
        <v>454</v>
      </c>
      <c r="E37" s="14" t="s">
        <v>333</v>
      </c>
      <c r="F37" s="20">
        <v>0.47</v>
      </c>
      <c r="G37" s="14">
        <v>6280</v>
      </c>
      <c r="H37" s="21">
        <f t="shared" si="0"/>
        <v>2951.6</v>
      </c>
      <c r="I37" s="26" t="s">
        <v>386</v>
      </c>
      <c r="J37" s="32"/>
      <c r="K37" s="33">
        <v>6280</v>
      </c>
      <c r="L37" s="32" t="s">
        <v>455</v>
      </c>
    </row>
    <row r="38" spans="1:12" ht="22.5" customHeight="1">
      <c r="A38" s="17">
        <v>204</v>
      </c>
      <c r="B38" s="18" t="s">
        <v>414</v>
      </c>
      <c r="C38" s="20" t="s">
        <v>453</v>
      </c>
      <c r="D38" s="20" t="s">
        <v>456</v>
      </c>
      <c r="E38" s="14" t="s">
        <v>333</v>
      </c>
      <c r="F38" s="20">
        <v>0.51282</v>
      </c>
      <c r="G38" s="14">
        <v>5800</v>
      </c>
      <c r="H38" s="21">
        <f t="shared" si="0"/>
        <v>2974.356</v>
      </c>
      <c r="I38" s="26" t="s">
        <v>386</v>
      </c>
      <c r="J38" s="32"/>
      <c r="K38" s="33">
        <v>5800</v>
      </c>
      <c r="L38" s="32" t="s">
        <v>455</v>
      </c>
    </row>
    <row r="39" spans="1:12" ht="22.5" customHeight="1">
      <c r="A39" s="17">
        <v>205</v>
      </c>
      <c r="B39" s="18" t="s">
        <v>414</v>
      </c>
      <c r="C39" s="20" t="s">
        <v>453</v>
      </c>
      <c r="D39" s="20" t="s">
        <v>457</v>
      </c>
      <c r="E39" s="14" t="s">
        <v>333</v>
      </c>
      <c r="F39" s="20">
        <v>0.51282</v>
      </c>
      <c r="G39" s="14">
        <v>5800</v>
      </c>
      <c r="H39" s="21">
        <f t="shared" si="0"/>
        <v>2974.356</v>
      </c>
      <c r="I39" s="26" t="s">
        <v>386</v>
      </c>
      <c r="J39" s="32" t="s">
        <v>90</v>
      </c>
      <c r="K39" s="33">
        <v>5800</v>
      </c>
      <c r="L39" s="32" t="s">
        <v>455</v>
      </c>
    </row>
    <row r="40" spans="1:12" ht="22.5" customHeight="1">
      <c r="A40" s="17">
        <v>206</v>
      </c>
      <c r="B40" s="18" t="s">
        <v>414</v>
      </c>
      <c r="C40" s="20" t="s">
        <v>458</v>
      </c>
      <c r="D40" s="20" t="s">
        <v>459</v>
      </c>
      <c r="E40" s="14" t="s">
        <v>333</v>
      </c>
      <c r="F40" s="20">
        <v>0.51282</v>
      </c>
      <c r="G40" s="14">
        <v>18314</v>
      </c>
      <c r="H40" s="21">
        <f t="shared" si="0"/>
        <v>9391.78548</v>
      </c>
      <c r="I40" s="26" t="s">
        <v>386</v>
      </c>
      <c r="J40" s="32"/>
      <c r="K40" s="33">
        <v>18314</v>
      </c>
      <c r="L40" s="32" t="s">
        <v>455</v>
      </c>
    </row>
    <row r="41" spans="1:12" ht="22.5" customHeight="1">
      <c r="A41" s="17">
        <v>207</v>
      </c>
      <c r="B41" s="18" t="s">
        <v>414</v>
      </c>
      <c r="C41" s="20" t="s">
        <v>460</v>
      </c>
      <c r="D41" s="20" t="s">
        <v>461</v>
      </c>
      <c r="E41" s="14" t="s">
        <v>333</v>
      </c>
      <c r="F41" s="20">
        <v>0.34188</v>
      </c>
      <c r="G41" s="14">
        <v>900</v>
      </c>
      <c r="H41" s="21">
        <f t="shared" si="0"/>
        <v>307.692</v>
      </c>
      <c r="I41" s="26" t="s">
        <v>386</v>
      </c>
      <c r="J41" s="32"/>
      <c r="K41" s="33">
        <v>900</v>
      </c>
      <c r="L41" s="32" t="s">
        <v>455</v>
      </c>
    </row>
    <row r="42" spans="1:12" s="2" customFormat="1" ht="22.5" customHeight="1">
      <c r="A42" s="17">
        <v>208</v>
      </c>
      <c r="B42" s="18" t="s">
        <v>414</v>
      </c>
      <c r="C42" s="18" t="s">
        <v>462</v>
      </c>
      <c r="D42" s="18" t="s">
        <v>463</v>
      </c>
      <c r="E42" s="17" t="s">
        <v>464</v>
      </c>
      <c r="F42" s="18">
        <v>6</v>
      </c>
      <c r="G42" s="17">
        <v>200</v>
      </c>
      <c r="H42" s="19">
        <f aca="true" t="shared" si="1" ref="H42:H73">G42*F42</f>
        <v>1200</v>
      </c>
      <c r="I42" s="29" t="s">
        <v>465</v>
      </c>
      <c r="J42" s="30"/>
      <c r="K42" s="31">
        <v>200</v>
      </c>
      <c r="L42" s="30"/>
    </row>
    <row r="43" spans="1:12" s="2" customFormat="1" ht="22.5" customHeight="1">
      <c r="A43" s="17">
        <v>209</v>
      </c>
      <c r="B43" s="18" t="s">
        <v>414</v>
      </c>
      <c r="C43" s="18" t="s">
        <v>462</v>
      </c>
      <c r="D43" s="18" t="s">
        <v>466</v>
      </c>
      <c r="E43" s="17" t="s">
        <v>464</v>
      </c>
      <c r="F43" s="18">
        <v>5.1282</v>
      </c>
      <c r="G43" s="17">
        <v>529</v>
      </c>
      <c r="H43" s="19">
        <f t="shared" si="1"/>
        <v>2712.8178</v>
      </c>
      <c r="I43" s="29" t="s">
        <v>311</v>
      </c>
      <c r="J43" s="30"/>
      <c r="K43" s="31">
        <v>529</v>
      </c>
      <c r="L43" s="30"/>
    </row>
    <row r="44" spans="1:12" s="2" customFormat="1" ht="22.5" customHeight="1">
      <c r="A44" s="17">
        <v>210</v>
      </c>
      <c r="B44" s="18" t="s">
        <v>414</v>
      </c>
      <c r="C44" s="18" t="s">
        <v>462</v>
      </c>
      <c r="D44" s="18" t="s">
        <v>467</v>
      </c>
      <c r="E44" s="17" t="s">
        <v>464</v>
      </c>
      <c r="F44" s="18">
        <v>5.55</v>
      </c>
      <c r="G44" s="17">
        <v>3363</v>
      </c>
      <c r="H44" s="19">
        <f t="shared" si="1"/>
        <v>18664.649999999998</v>
      </c>
      <c r="I44" s="29" t="s">
        <v>311</v>
      </c>
      <c r="J44" s="30"/>
      <c r="K44" s="31">
        <v>3363</v>
      </c>
      <c r="L44" s="30" t="s">
        <v>468</v>
      </c>
    </row>
    <row r="45" spans="1:12" s="2" customFormat="1" ht="22.5" customHeight="1">
      <c r="A45" s="17">
        <v>211</v>
      </c>
      <c r="B45" s="18" t="s">
        <v>414</v>
      </c>
      <c r="C45" s="18" t="s">
        <v>462</v>
      </c>
      <c r="D45" s="18" t="s">
        <v>469</v>
      </c>
      <c r="E45" s="17" t="s">
        <v>464</v>
      </c>
      <c r="F45" s="18">
        <v>6.12</v>
      </c>
      <c r="G45" s="17">
        <v>496</v>
      </c>
      <c r="H45" s="19">
        <f t="shared" si="1"/>
        <v>3035.52</v>
      </c>
      <c r="I45" s="29" t="s">
        <v>311</v>
      </c>
      <c r="J45" s="30"/>
      <c r="K45" s="31">
        <v>496</v>
      </c>
      <c r="L45" s="30" t="s">
        <v>470</v>
      </c>
    </row>
    <row r="46" spans="1:12" s="2" customFormat="1" ht="18" customHeight="1">
      <c r="A46" s="17">
        <v>212</v>
      </c>
      <c r="B46" s="18" t="s">
        <v>414</v>
      </c>
      <c r="C46" s="18" t="s">
        <v>462</v>
      </c>
      <c r="D46" s="18" t="s">
        <v>329</v>
      </c>
      <c r="E46" s="17" t="s">
        <v>464</v>
      </c>
      <c r="F46" s="18">
        <v>5.98</v>
      </c>
      <c r="G46" s="17">
        <v>18</v>
      </c>
      <c r="H46" s="19">
        <f t="shared" si="1"/>
        <v>107.64000000000001</v>
      </c>
      <c r="I46" s="29" t="s">
        <v>311</v>
      </c>
      <c r="J46" s="30" t="s">
        <v>90</v>
      </c>
      <c r="K46" s="31">
        <v>18</v>
      </c>
      <c r="L46" s="30" t="s">
        <v>90</v>
      </c>
    </row>
    <row r="47" spans="1:12" s="2" customFormat="1" ht="22.5" customHeight="1">
      <c r="A47" s="17">
        <v>213</v>
      </c>
      <c r="B47" s="18" t="s">
        <v>414</v>
      </c>
      <c r="C47" s="20" t="s">
        <v>471</v>
      </c>
      <c r="D47" s="20" t="s">
        <v>472</v>
      </c>
      <c r="E47" s="14" t="s">
        <v>333</v>
      </c>
      <c r="F47" s="20">
        <v>21.36752</v>
      </c>
      <c r="G47" s="14">
        <v>136</v>
      </c>
      <c r="H47" s="21">
        <f t="shared" si="1"/>
        <v>2905.98272</v>
      </c>
      <c r="I47" s="26" t="s">
        <v>390</v>
      </c>
      <c r="J47" s="32"/>
      <c r="K47" s="33">
        <v>136</v>
      </c>
      <c r="L47" s="32" t="s">
        <v>473</v>
      </c>
    </row>
    <row r="48" spans="1:12" s="2" customFormat="1" ht="22.5" customHeight="1">
      <c r="A48" s="17">
        <v>214</v>
      </c>
      <c r="B48" s="18" t="s">
        <v>414</v>
      </c>
      <c r="C48" s="20" t="s">
        <v>474</v>
      </c>
      <c r="D48" s="20" t="s">
        <v>475</v>
      </c>
      <c r="E48" s="14" t="s">
        <v>333</v>
      </c>
      <c r="F48" s="20">
        <v>0.1111</v>
      </c>
      <c r="G48" s="14">
        <v>40700</v>
      </c>
      <c r="H48" s="21">
        <f t="shared" si="1"/>
        <v>4521.77</v>
      </c>
      <c r="I48" s="26" t="s">
        <v>390</v>
      </c>
      <c r="J48" s="32"/>
      <c r="K48" s="33">
        <v>40700</v>
      </c>
      <c r="L48" s="32"/>
    </row>
    <row r="49" spans="1:12" s="2" customFormat="1" ht="22.5" customHeight="1">
      <c r="A49" s="17">
        <v>215</v>
      </c>
      <c r="B49" s="18" t="s">
        <v>414</v>
      </c>
      <c r="C49" s="18" t="s">
        <v>476</v>
      </c>
      <c r="D49" s="18" t="s">
        <v>477</v>
      </c>
      <c r="E49" s="14" t="s">
        <v>333</v>
      </c>
      <c r="F49" s="20">
        <v>0.2564</v>
      </c>
      <c r="G49" s="14">
        <v>3800</v>
      </c>
      <c r="H49" s="21">
        <f t="shared" si="1"/>
        <v>974.32</v>
      </c>
      <c r="I49" s="26" t="s">
        <v>390</v>
      </c>
      <c r="J49" s="32" t="s">
        <v>478</v>
      </c>
      <c r="K49" s="33">
        <v>3800</v>
      </c>
      <c r="L49" s="32" t="s">
        <v>478</v>
      </c>
    </row>
    <row r="50" spans="1:12" s="2" customFormat="1" ht="22.5" customHeight="1">
      <c r="A50" s="17">
        <v>216</v>
      </c>
      <c r="B50" s="18" t="s">
        <v>414</v>
      </c>
      <c r="C50" s="18" t="s">
        <v>479</v>
      </c>
      <c r="D50" s="18" t="s">
        <v>480</v>
      </c>
      <c r="E50" s="14" t="s">
        <v>333</v>
      </c>
      <c r="F50" s="20">
        <v>0.85</v>
      </c>
      <c r="G50" s="14">
        <v>3890</v>
      </c>
      <c r="H50" s="21">
        <f t="shared" si="1"/>
        <v>3306.5</v>
      </c>
      <c r="I50" s="26" t="s">
        <v>390</v>
      </c>
      <c r="J50" s="32"/>
      <c r="K50" s="33">
        <v>3890</v>
      </c>
      <c r="L50" s="30" t="s">
        <v>481</v>
      </c>
    </row>
    <row r="51" spans="1:12" s="2" customFormat="1" ht="22.5" customHeight="1">
      <c r="A51" s="17">
        <v>217</v>
      </c>
      <c r="B51" s="18" t="s">
        <v>414</v>
      </c>
      <c r="C51" s="18" t="s">
        <v>479</v>
      </c>
      <c r="D51" s="18">
        <v>13009</v>
      </c>
      <c r="E51" s="14" t="s">
        <v>333</v>
      </c>
      <c r="F51" s="20">
        <v>2</v>
      </c>
      <c r="G51" s="14">
        <v>350</v>
      </c>
      <c r="H51" s="21">
        <f t="shared" si="1"/>
        <v>700</v>
      </c>
      <c r="I51" s="26" t="s">
        <v>390</v>
      </c>
      <c r="J51" s="32"/>
      <c r="K51" s="33">
        <v>350</v>
      </c>
      <c r="L51" s="30" t="s">
        <v>481</v>
      </c>
    </row>
    <row r="52" spans="1:12" s="2" customFormat="1" ht="22.5" customHeight="1">
      <c r="A52" s="17">
        <v>218</v>
      </c>
      <c r="B52" s="18" t="s">
        <v>414</v>
      </c>
      <c r="C52" s="18" t="s">
        <v>482</v>
      </c>
      <c r="D52" s="18" t="s">
        <v>483</v>
      </c>
      <c r="E52" s="14" t="s">
        <v>333</v>
      </c>
      <c r="F52" s="20">
        <v>0.45</v>
      </c>
      <c r="G52" s="14">
        <v>900</v>
      </c>
      <c r="H52" s="21">
        <f t="shared" si="1"/>
        <v>405</v>
      </c>
      <c r="I52" s="26" t="s">
        <v>390</v>
      </c>
      <c r="J52" s="32"/>
      <c r="K52" s="33">
        <v>900</v>
      </c>
      <c r="L52" s="30" t="s">
        <v>481</v>
      </c>
    </row>
    <row r="53" spans="1:12" s="2" customFormat="1" ht="22.5" customHeight="1">
      <c r="A53" s="17">
        <v>219</v>
      </c>
      <c r="B53" s="18" t="s">
        <v>414</v>
      </c>
      <c r="C53" s="18" t="s">
        <v>482</v>
      </c>
      <c r="D53" s="18" t="s">
        <v>484</v>
      </c>
      <c r="E53" s="14" t="s">
        <v>333</v>
      </c>
      <c r="F53" s="20">
        <v>0.45</v>
      </c>
      <c r="G53" s="14">
        <v>850</v>
      </c>
      <c r="H53" s="21">
        <f t="shared" si="1"/>
        <v>382.5</v>
      </c>
      <c r="I53" s="26" t="s">
        <v>390</v>
      </c>
      <c r="J53" s="32"/>
      <c r="K53" s="33">
        <v>850</v>
      </c>
      <c r="L53" s="30" t="s">
        <v>481</v>
      </c>
    </row>
    <row r="54" spans="1:12" s="2" customFormat="1" ht="22.5" customHeight="1">
      <c r="A54" s="17">
        <v>220</v>
      </c>
      <c r="B54" s="18" t="s">
        <v>414</v>
      </c>
      <c r="C54" s="18" t="s">
        <v>485</v>
      </c>
      <c r="D54" s="18" t="s">
        <v>486</v>
      </c>
      <c r="E54" s="14" t="s">
        <v>333</v>
      </c>
      <c r="F54" s="20">
        <v>2.5</v>
      </c>
      <c r="G54" s="14">
        <v>1714</v>
      </c>
      <c r="H54" s="21">
        <f t="shared" si="1"/>
        <v>4285</v>
      </c>
      <c r="I54" s="26" t="s">
        <v>390</v>
      </c>
      <c r="J54" s="32"/>
      <c r="K54" s="33">
        <v>1714</v>
      </c>
      <c r="L54" s="30"/>
    </row>
    <row r="55" spans="1:12" s="2" customFormat="1" ht="22.5" customHeight="1">
      <c r="A55" s="17">
        <v>221</v>
      </c>
      <c r="B55" s="18" t="s">
        <v>414</v>
      </c>
      <c r="C55" s="18" t="s">
        <v>487</v>
      </c>
      <c r="D55" s="18" t="s">
        <v>488</v>
      </c>
      <c r="E55" s="14" t="s">
        <v>333</v>
      </c>
      <c r="F55" s="20">
        <v>1.71</v>
      </c>
      <c r="G55" s="14">
        <v>295</v>
      </c>
      <c r="H55" s="21">
        <f t="shared" si="1"/>
        <v>504.45</v>
      </c>
      <c r="I55" s="26" t="s">
        <v>390</v>
      </c>
      <c r="J55" s="32"/>
      <c r="K55" s="33">
        <v>295</v>
      </c>
      <c r="L55" s="30" t="s">
        <v>481</v>
      </c>
    </row>
    <row r="56" spans="1:12" s="2" customFormat="1" ht="22.5" customHeight="1">
      <c r="A56" s="17">
        <v>222</v>
      </c>
      <c r="B56" s="18" t="s">
        <v>414</v>
      </c>
      <c r="C56" s="18" t="s">
        <v>487</v>
      </c>
      <c r="D56" s="18" t="s">
        <v>489</v>
      </c>
      <c r="E56" s="14" t="s">
        <v>333</v>
      </c>
      <c r="F56" s="20">
        <v>1.88</v>
      </c>
      <c r="G56" s="14">
        <v>1256</v>
      </c>
      <c r="H56" s="21">
        <f t="shared" si="1"/>
        <v>2361.2799999999997</v>
      </c>
      <c r="I56" s="26" t="s">
        <v>390</v>
      </c>
      <c r="J56" s="32"/>
      <c r="K56" s="33">
        <v>1256</v>
      </c>
      <c r="L56" s="30" t="s">
        <v>481</v>
      </c>
    </row>
    <row r="57" spans="1:12" s="2" customFormat="1" ht="22.5" customHeight="1">
      <c r="A57" s="17">
        <v>223</v>
      </c>
      <c r="B57" s="18" t="s">
        <v>414</v>
      </c>
      <c r="C57" s="18" t="s">
        <v>487</v>
      </c>
      <c r="D57" s="18" t="s">
        <v>490</v>
      </c>
      <c r="E57" s="14" t="s">
        <v>333</v>
      </c>
      <c r="F57" s="20">
        <v>1.88</v>
      </c>
      <c r="G57" s="14">
        <v>135</v>
      </c>
      <c r="H57" s="21">
        <f t="shared" si="1"/>
        <v>253.79999999999998</v>
      </c>
      <c r="I57" s="26" t="s">
        <v>390</v>
      </c>
      <c r="J57" s="32"/>
      <c r="K57" s="33">
        <v>135</v>
      </c>
      <c r="L57" s="30" t="s">
        <v>481</v>
      </c>
    </row>
    <row r="58" spans="1:12" s="2" customFormat="1" ht="22.5" customHeight="1">
      <c r="A58" s="17">
        <v>224</v>
      </c>
      <c r="B58" s="18" t="s">
        <v>414</v>
      </c>
      <c r="C58" s="18" t="s">
        <v>487</v>
      </c>
      <c r="D58" s="18" t="s">
        <v>491</v>
      </c>
      <c r="E58" s="14" t="s">
        <v>333</v>
      </c>
      <c r="F58" s="20">
        <v>1.62</v>
      </c>
      <c r="G58" s="14">
        <v>1590</v>
      </c>
      <c r="H58" s="21">
        <f t="shared" si="1"/>
        <v>2575.8</v>
      </c>
      <c r="I58" s="26" t="s">
        <v>390</v>
      </c>
      <c r="J58" s="32"/>
      <c r="K58" s="33">
        <v>1590</v>
      </c>
      <c r="L58" s="30" t="s">
        <v>481</v>
      </c>
    </row>
    <row r="59" spans="1:12" s="2" customFormat="1" ht="22.5" customHeight="1">
      <c r="A59" s="17">
        <v>225</v>
      </c>
      <c r="B59" s="18" t="s">
        <v>414</v>
      </c>
      <c r="C59" s="18" t="s">
        <v>492</v>
      </c>
      <c r="D59" s="18" t="s">
        <v>493</v>
      </c>
      <c r="E59" s="14" t="s">
        <v>333</v>
      </c>
      <c r="F59" s="20">
        <v>3.0769</v>
      </c>
      <c r="G59" s="14">
        <v>1875</v>
      </c>
      <c r="H59" s="21">
        <f t="shared" si="1"/>
        <v>5769.1875</v>
      </c>
      <c r="I59" s="26" t="s">
        <v>390</v>
      </c>
      <c r="J59" s="32"/>
      <c r="K59" s="33">
        <v>1875</v>
      </c>
      <c r="L59" s="30" t="s">
        <v>494</v>
      </c>
    </row>
    <row r="60" spans="1:12" s="2" customFormat="1" ht="22.5" customHeight="1">
      <c r="A60" s="17">
        <v>226</v>
      </c>
      <c r="B60" s="18" t="s">
        <v>414</v>
      </c>
      <c r="C60" s="18" t="s">
        <v>495</v>
      </c>
      <c r="D60" s="18" t="s">
        <v>354</v>
      </c>
      <c r="E60" s="14" t="s">
        <v>333</v>
      </c>
      <c r="F60" s="20">
        <v>11.54</v>
      </c>
      <c r="G60" s="14">
        <v>480</v>
      </c>
      <c r="H60" s="21">
        <f t="shared" si="1"/>
        <v>5539.2</v>
      </c>
      <c r="I60" s="26" t="s">
        <v>390</v>
      </c>
      <c r="J60" s="32"/>
      <c r="K60" s="33">
        <v>480</v>
      </c>
      <c r="L60" s="30" t="s">
        <v>496</v>
      </c>
    </row>
    <row r="61" spans="1:12" s="2" customFormat="1" ht="22.5" customHeight="1">
      <c r="A61" s="17">
        <v>227</v>
      </c>
      <c r="B61" s="18" t="s">
        <v>414</v>
      </c>
      <c r="C61" s="18" t="s">
        <v>497</v>
      </c>
      <c r="D61" s="18" t="s">
        <v>498</v>
      </c>
      <c r="E61" s="14" t="s">
        <v>37</v>
      </c>
      <c r="F61" s="20">
        <v>0.27</v>
      </c>
      <c r="G61" s="14">
        <v>1700</v>
      </c>
      <c r="H61" s="21">
        <f t="shared" si="1"/>
        <v>459.00000000000006</v>
      </c>
      <c r="I61" s="26" t="s">
        <v>390</v>
      </c>
      <c r="J61" s="32"/>
      <c r="K61" s="33">
        <v>1700</v>
      </c>
      <c r="L61" s="30" t="s">
        <v>499</v>
      </c>
    </row>
    <row r="62" spans="1:12" s="2" customFormat="1" ht="22.5" customHeight="1">
      <c r="A62" s="17">
        <v>228</v>
      </c>
      <c r="B62" s="18" t="s">
        <v>414</v>
      </c>
      <c r="C62" s="18" t="s">
        <v>500</v>
      </c>
      <c r="D62" s="18" t="s">
        <v>354</v>
      </c>
      <c r="E62" s="14" t="s">
        <v>333</v>
      </c>
      <c r="F62" s="20">
        <v>0.7521</v>
      </c>
      <c r="G62" s="14">
        <v>5035</v>
      </c>
      <c r="H62" s="21">
        <f t="shared" si="1"/>
        <v>3786.8235</v>
      </c>
      <c r="I62" s="26" t="s">
        <v>390</v>
      </c>
      <c r="J62" s="32"/>
      <c r="K62" s="33">
        <v>5035</v>
      </c>
      <c r="L62" s="30" t="s">
        <v>499</v>
      </c>
    </row>
    <row r="63" spans="1:12" s="2" customFormat="1" ht="22.5" customHeight="1">
      <c r="A63" s="17">
        <v>229</v>
      </c>
      <c r="B63" s="18" t="s">
        <v>414</v>
      </c>
      <c r="C63" s="18" t="s">
        <v>500</v>
      </c>
      <c r="D63" s="18" t="s">
        <v>325</v>
      </c>
      <c r="E63" s="14" t="s">
        <v>333</v>
      </c>
      <c r="F63" s="20">
        <v>0.7521</v>
      </c>
      <c r="G63" s="14">
        <v>8278</v>
      </c>
      <c r="H63" s="21">
        <f t="shared" si="1"/>
        <v>6225.8838</v>
      </c>
      <c r="I63" s="26" t="s">
        <v>390</v>
      </c>
      <c r="J63" s="32"/>
      <c r="K63" s="33">
        <v>8278</v>
      </c>
      <c r="L63" s="30" t="s">
        <v>499</v>
      </c>
    </row>
    <row r="64" spans="1:12" s="2" customFormat="1" ht="22.5" customHeight="1">
      <c r="A64" s="17">
        <v>230</v>
      </c>
      <c r="B64" s="18" t="s">
        <v>414</v>
      </c>
      <c r="C64" s="18" t="s">
        <v>500</v>
      </c>
      <c r="D64" s="18" t="s">
        <v>342</v>
      </c>
      <c r="E64" s="14" t="s">
        <v>333</v>
      </c>
      <c r="F64" s="20">
        <v>0.7521</v>
      </c>
      <c r="G64" s="14">
        <v>1800</v>
      </c>
      <c r="H64" s="21">
        <f t="shared" si="1"/>
        <v>1353.78</v>
      </c>
      <c r="I64" s="26" t="s">
        <v>390</v>
      </c>
      <c r="J64" s="32"/>
      <c r="K64" s="33">
        <v>1800</v>
      </c>
      <c r="L64" s="30" t="s">
        <v>499</v>
      </c>
    </row>
    <row r="65" spans="1:12" s="2" customFormat="1" ht="22.5" customHeight="1">
      <c r="A65" s="17">
        <v>231</v>
      </c>
      <c r="B65" s="18" t="s">
        <v>414</v>
      </c>
      <c r="C65" s="18" t="s">
        <v>500</v>
      </c>
      <c r="D65" s="20" t="s">
        <v>501</v>
      </c>
      <c r="E65" s="14" t="s">
        <v>333</v>
      </c>
      <c r="F65" s="20">
        <v>0.4957</v>
      </c>
      <c r="G65" s="14">
        <v>3570</v>
      </c>
      <c r="H65" s="21">
        <f t="shared" si="1"/>
        <v>1769.649</v>
      </c>
      <c r="I65" s="26" t="s">
        <v>390</v>
      </c>
      <c r="J65" s="32"/>
      <c r="K65" s="33">
        <v>3570</v>
      </c>
      <c r="L65" s="30" t="s">
        <v>499</v>
      </c>
    </row>
    <row r="66" spans="1:12" s="2" customFormat="1" ht="22.5" customHeight="1">
      <c r="A66" s="17">
        <v>232</v>
      </c>
      <c r="B66" s="18" t="s">
        <v>414</v>
      </c>
      <c r="C66" s="20" t="s">
        <v>502</v>
      </c>
      <c r="D66" s="18" t="s">
        <v>503</v>
      </c>
      <c r="E66" s="14" t="s">
        <v>333</v>
      </c>
      <c r="F66" s="20">
        <v>0.01</v>
      </c>
      <c r="G66" s="14">
        <v>1200</v>
      </c>
      <c r="H66" s="21">
        <f t="shared" si="1"/>
        <v>12</v>
      </c>
      <c r="I66" s="26" t="s">
        <v>390</v>
      </c>
      <c r="J66" s="32"/>
      <c r="K66" s="33">
        <v>1200</v>
      </c>
      <c r="L66" s="30" t="s">
        <v>504</v>
      </c>
    </row>
    <row r="67" spans="1:12" s="2" customFormat="1" ht="22.5" customHeight="1">
      <c r="A67" s="17">
        <v>233</v>
      </c>
      <c r="B67" s="18" t="s">
        <v>414</v>
      </c>
      <c r="C67" s="20" t="s">
        <v>502</v>
      </c>
      <c r="D67" s="18" t="s">
        <v>505</v>
      </c>
      <c r="E67" s="14" t="s">
        <v>333</v>
      </c>
      <c r="F67" s="20">
        <v>0.01</v>
      </c>
      <c r="G67" s="14">
        <v>500</v>
      </c>
      <c r="H67" s="21">
        <f t="shared" si="1"/>
        <v>5</v>
      </c>
      <c r="I67" s="26" t="s">
        <v>390</v>
      </c>
      <c r="J67" s="32"/>
      <c r="K67" s="33">
        <v>500</v>
      </c>
      <c r="L67" s="30" t="s">
        <v>504</v>
      </c>
    </row>
    <row r="68" spans="1:12" s="2" customFormat="1" ht="22.5" customHeight="1">
      <c r="A68" s="17">
        <v>234</v>
      </c>
      <c r="B68" s="18" t="s">
        <v>414</v>
      </c>
      <c r="C68" s="20" t="s">
        <v>502</v>
      </c>
      <c r="D68" s="18" t="s">
        <v>506</v>
      </c>
      <c r="E68" s="14" t="s">
        <v>333</v>
      </c>
      <c r="F68" s="20">
        <v>0.01</v>
      </c>
      <c r="G68" s="14">
        <v>300</v>
      </c>
      <c r="H68" s="21">
        <f t="shared" si="1"/>
        <v>3</v>
      </c>
      <c r="I68" s="26" t="s">
        <v>390</v>
      </c>
      <c r="J68" s="32"/>
      <c r="K68" s="33">
        <v>300</v>
      </c>
      <c r="L68" s="30" t="s">
        <v>504</v>
      </c>
    </row>
    <row r="69" spans="1:12" s="2" customFormat="1" ht="22.5" customHeight="1">
      <c r="A69" s="17">
        <v>235</v>
      </c>
      <c r="B69" s="18" t="s">
        <v>414</v>
      </c>
      <c r="C69" s="20" t="s">
        <v>502</v>
      </c>
      <c r="D69" s="18" t="s">
        <v>507</v>
      </c>
      <c r="E69" s="14" t="s">
        <v>333</v>
      </c>
      <c r="F69" s="20">
        <v>0.01</v>
      </c>
      <c r="G69" s="14">
        <v>5600</v>
      </c>
      <c r="H69" s="21">
        <f t="shared" si="1"/>
        <v>56</v>
      </c>
      <c r="I69" s="26" t="s">
        <v>390</v>
      </c>
      <c r="J69" s="32"/>
      <c r="K69" s="33">
        <v>5600</v>
      </c>
      <c r="L69" s="30" t="s">
        <v>504</v>
      </c>
    </row>
    <row r="70" spans="1:12" s="2" customFormat="1" ht="22.5" customHeight="1">
      <c r="A70" s="17">
        <v>236</v>
      </c>
      <c r="B70" s="18" t="s">
        <v>414</v>
      </c>
      <c r="C70" s="20" t="s">
        <v>502</v>
      </c>
      <c r="D70" s="18" t="s">
        <v>508</v>
      </c>
      <c r="E70" s="14" t="s">
        <v>333</v>
      </c>
      <c r="F70" s="20">
        <v>0.01</v>
      </c>
      <c r="G70" s="14">
        <v>3800</v>
      </c>
      <c r="H70" s="21">
        <f t="shared" si="1"/>
        <v>38</v>
      </c>
      <c r="I70" s="26" t="s">
        <v>390</v>
      </c>
      <c r="J70" s="32"/>
      <c r="K70" s="33">
        <v>3800</v>
      </c>
      <c r="L70" s="30" t="s">
        <v>504</v>
      </c>
    </row>
    <row r="71" spans="1:12" s="2" customFormat="1" ht="22.5" customHeight="1">
      <c r="A71" s="17">
        <v>237</v>
      </c>
      <c r="B71" s="18" t="s">
        <v>414</v>
      </c>
      <c r="C71" s="20" t="s">
        <v>502</v>
      </c>
      <c r="D71" s="18" t="s">
        <v>509</v>
      </c>
      <c r="E71" s="14" t="s">
        <v>333</v>
      </c>
      <c r="F71" s="20">
        <v>0.01</v>
      </c>
      <c r="G71" s="14">
        <v>200</v>
      </c>
      <c r="H71" s="21">
        <f t="shared" si="1"/>
        <v>2</v>
      </c>
      <c r="I71" s="26" t="s">
        <v>390</v>
      </c>
      <c r="J71" s="32"/>
      <c r="K71" s="33">
        <v>200</v>
      </c>
      <c r="L71" s="30" t="s">
        <v>504</v>
      </c>
    </row>
    <row r="72" spans="1:12" s="2" customFormat="1" ht="22.5" customHeight="1">
      <c r="A72" s="17">
        <v>238</v>
      </c>
      <c r="B72" s="18" t="s">
        <v>414</v>
      </c>
      <c r="C72" s="20" t="s">
        <v>502</v>
      </c>
      <c r="D72" s="18" t="s">
        <v>510</v>
      </c>
      <c r="E72" s="14" t="s">
        <v>333</v>
      </c>
      <c r="F72" s="20">
        <v>0.01</v>
      </c>
      <c r="G72" s="14">
        <v>400</v>
      </c>
      <c r="H72" s="21">
        <f aca="true" t="shared" si="2" ref="H72:H97">F72*G72</f>
        <v>4</v>
      </c>
      <c r="I72" s="26" t="s">
        <v>390</v>
      </c>
      <c r="J72" s="32"/>
      <c r="K72" s="33">
        <v>400</v>
      </c>
      <c r="L72" s="30" t="s">
        <v>504</v>
      </c>
    </row>
    <row r="73" spans="1:12" s="2" customFormat="1" ht="22.5" customHeight="1">
      <c r="A73" s="17">
        <v>239</v>
      </c>
      <c r="B73" s="18" t="s">
        <v>414</v>
      </c>
      <c r="C73" s="20" t="s">
        <v>502</v>
      </c>
      <c r="D73" s="18" t="s">
        <v>511</v>
      </c>
      <c r="E73" s="14" t="s">
        <v>333</v>
      </c>
      <c r="F73" s="20">
        <v>0.01</v>
      </c>
      <c r="G73" s="14">
        <v>2000</v>
      </c>
      <c r="H73" s="21">
        <f t="shared" si="2"/>
        <v>20</v>
      </c>
      <c r="I73" s="26" t="s">
        <v>390</v>
      </c>
      <c r="J73" s="32"/>
      <c r="K73" s="33">
        <v>2000</v>
      </c>
      <c r="L73" s="30" t="s">
        <v>504</v>
      </c>
    </row>
    <row r="74" spans="1:12" s="2" customFormat="1" ht="22.5" customHeight="1">
      <c r="A74" s="17">
        <v>240</v>
      </c>
      <c r="B74" s="18" t="s">
        <v>414</v>
      </c>
      <c r="C74" s="20" t="s">
        <v>502</v>
      </c>
      <c r="D74" s="18" t="s">
        <v>512</v>
      </c>
      <c r="E74" s="14" t="s">
        <v>333</v>
      </c>
      <c r="F74" s="20">
        <v>0.01</v>
      </c>
      <c r="G74" s="14">
        <v>413</v>
      </c>
      <c r="H74" s="21">
        <f t="shared" si="2"/>
        <v>4.13</v>
      </c>
      <c r="I74" s="26" t="s">
        <v>390</v>
      </c>
      <c r="J74" s="32"/>
      <c r="K74" s="33">
        <v>413</v>
      </c>
      <c r="L74" s="30" t="s">
        <v>504</v>
      </c>
    </row>
    <row r="75" spans="1:12" s="2" customFormat="1" ht="22.5" customHeight="1">
      <c r="A75" s="17">
        <v>241</v>
      </c>
      <c r="B75" s="18" t="s">
        <v>414</v>
      </c>
      <c r="C75" s="20" t="s">
        <v>502</v>
      </c>
      <c r="D75" s="18" t="s">
        <v>513</v>
      </c>
      <c r="E75" s="14" t="s">
        <v>333</v>
      </c>
      <c r="F75" s="20">
        <v>0.01</v>
      </c>
      <c r="G75" s="14">
        <v>3900</v>
      </c>
      <c r="H75" s="21">
        <f t="shared" si="2"/>
        <v>39</v>
      </c>
      <c r="I75" s="26" t="s">
        <v>390</v>
      </c>
      <c r="J75" s="32"/>
      <c r="K75" s="33">
        <v>3900</v>
      </c>
      <c r="L75" s="30" t="s">
        <v>504</v>
      </c>
    </row>
    <row r="76" spans="1:12" s="2" customFormat="1" ht="22.5" customHeight="1">
      <c r="A76" s="17">
        <v>242</v>
      </c>
      <c r="B76" s="18" t="s">
        <v>414</v>
      </c>
      <c r="C76" s="20" t="s">
        <v>502</v>
      </c>
      <c r="D76" s="18" t="s">
        <v>514</v>
      </c>
      <c r="E76" s="14" t="s">
        <v>333</v>
      </c>
      <c r="F76" s="20">
        <v>0.01</v>
      </c>
      <c r="G76" s="14">
        <v>1100</v>
      </c>
      <c r="H76" s="21">
        <f t="shared" si="2"/>
        <v>11</v>
      </c>
      <c r="I76" s="26" t="s">
        <v>390</v>
      </c>
      <c r="J76" s="32"/>
      <c r="K76" s="33">
        <v>1100</v>
      </c>
      <c r="L76" s="30" t="s">
        <v>504</v>
      </c>
    </row>
    <row r="77" spans="1:12" s="2" customFormat="1" ht="22.5" customHeight="1">
      <c r="A77" s="17">
        <v>243</v>
      </c>
      <c r="B77" s="18" t="s">
        <v>414</v>
      </c>
      <c r="C77" s="20" t="s">
        <v>502</v>
      </c>
      <c r="D77" s="18" t="s">
        <v>515</v>
      </c>
      <c r="E77" s="14" t="s">
        <v>333</v>
      </c>
      <c r="F77" s="20">
        <v>0.07</v>
      </c>
      <c r="G77" s="14">
        <v>14110</v>
      </c>
      <c r="H77" s="21">
        <f t="shared" si="2"/>
        <v>987.7</v>
      </c>
      <c r="I77" s="26" t="s">
        <v>390</v>
      </c>
      <c r="J77" s="32"/>
      <c r="K77" s="33">
        <v>14110</v>
      </c>
      <c r="L77" s="30" t="s">
        <v>504</v>
      </c>
    </row>
    <row r="78" spans="1:12" s="2" customFormat="1" ht="22.5" customHeight="1">
      <c r="A78" s="17">
        <v>244</v>
      </c>
      <c r="B78" s="18" t="s">
        <v>414</v>
      </c>
      <c r="C78" s="20" t="s">
        <v>502</v>
      </c>
      <c r="D78" s="18" t="s">
        <v>516</v>
      </c>
      <c r="E78" s="14" t="s">
        <v>333</v>
      </c>
      <c r="F78" s="20">
        <v>0.07</v>
      </c>
      <c r="G78" s="14">
        <v>2400</v>
      </c>
      <c r="H78" s="21">
        <f t="shared" si="2"/>
        <v>168.00000000000003</v>
      </c>
      <c r="I78" s="26" t="s">
        <v>390</v>
      </c>
      <c r="J78" s="32"/>
      <c r="K78" s="33">
        <v>2400</v>
      </c>
      <c r="L78" s="30" t="s">
        <v>504</v>
      </c>
    </row>
    <row r="79" spans="1:12" s="2" customFormat="1" ht="22.5" customHeight="1">
      <c r="A79" s="17">
        <v>245</v>
      </c>
      <c r="B79" s="18" t="s">
        <v>414</v>
      </c>
      <c r="C79" s="20" t="s">
        <v>502</v>
      </c>
      <c r="D79" s="18" t="s">
        <v>517</v>
      </c>
      <c r="E79" s="14" t="s">
        <v>333</v>
      </c>
      <c r="F79" s="20">
        <v>0.01</v>
      </c>
      <c r="G79" s="14">
        <v>1800</v>
      </c>
      <c r="H79" s="21">
        <f t="shared" si="2"/>
        <v>18</v>
      </c>
      <c r="I79" s="26" t="s">
        <v>390</v>
      </c>
      <c r="J79" s="32"/>
      <c r="K79" s="33">
        <v>1800</v>
      </c>
      <c r="L79" s="30" t="s">
        <v>504</v>
      </c>
    </row>
    <row r="80" spans="1:12" s="2" customFormat="1" ht="22.5" customHeight="1">
      <c r="A80" s="17">
        <v>246</v>
      </c>
      <c r="B80" s="18" t="s">
        <v>414</v>
      </c>
      <c r="C80" s="20" t="s">
        <v>502</v>
      </c>
      <c r="D80" s="18" t="s">
        <v>518</v>
      </c>
      <c r="E80" s="14" t="s">
        <v>333</v>
      </c>
      <c r="F80" s="20">
        <v>0.01</v>
      </c>
      <c r="G80" s="14">
        <v>1500</v>
      </c>
      <c r="H80" s="21">
        <f t="shared" si="2"/>
        <v>15</v>
      </c>
      <c r="I80" s="26" t="s">
        <v>390</v>
      </c>
      <c r="J80" s="32"/>
      <c r="K80" s="33">
        <v>1500</v>
      </c>
      <c r="L80" s="30" t="s">
        <v>504</v>
      </c>
    </row>
    <row r="81" spans="1:12" s="2" customFormat="1" ht="22.5" customHeight="1">
      <c r="A81" s="17">
        <v>247</v>
      </c>
      <c r="B81" s="18" t="s">
        <v>414</v>
      </c>
      <c r="C81" s="20" t="s">
        <v>502</v>
      </c>
      <c r="D81" s="18" t="s">
        <v>519</v>
      </c>
      <c r="E81" s="14" t="s">
        <v>333</v>
      </c>
      <c r="F81" s="20">
        <v>0.01</v>
      </c>
      <c r="G81" s="14">
        <v>800</v>
      </c>
      <c r="H81" s="21">
        <f t="shared" si="2"/>
        <v>8</v>
      </c>
      <c r="I81" s="26" t="s">
        <v>390</v>
      </c>
      <c r="J81" s="32"/>
      <c r="K81" s="33">
        <v>800</v>
      </c>
      <c r="L81" s="30" t="s">
        <v>504</v>
      </c>
    </row>
    <row r="82" spans="1:12" s="2" customFormat="1" ht="22.5" customHeight="1">
      <c r="A82" s="17">
        <v>248</v>
      </c>
      <c r="B82" s="18" t="s">
        <v>414</v>
      </c>
      <c r="C82" s="20" t="s">
        <v>502</v>
      </c>
      <c r="D82" s="18" t="s">
        <v>520</v>
      </c>
      <c r="E82" s="14" t="s">
        <v>333</v>
      </c>
      <c r="F82" s="20">
        <v>0.12</v>
      </c>
      <c r="G82" s="14">
        <v>30</v>
      </c>
      <c r="H82" s="21">
        <f t="shared" si="2"/>
        <v>3.5999999999999996</v>
      </c>
      <c r="I82" s="26" t="s">
        <v>390</v>
      </c>
      <c r="J82" s="32"/>
      <c r="K82" s="33">
        <v>30</v>
      </c>
      <c r="L82" s="30" t="s">
        <v>504</v>
      </c>
    </row>
    <row r="83" spans="1:12" s="2" customFormat="1" ht="22.5" customHeight="1">
      <c r="A83" s="17">
        <v>249</v>
      </c>
      <c r="B83" s="18" t="s">
        <v>414</v>
      </c>
      <c r="C83" s="20" t="s">
        <v>521</v>
      </c>
      <c r="D83" s="18" t="s">
        <v>522</v>
      </c>
      <c r="E83" s="14" t="s">
        <v>333</v>
      </c>
      <c r="F83" s="20">
        <v>0.03</v>
      </c>
      <c r="G83" s="14">
        <v>500</v>
      </c>
      <c r="H83" s="21">
        <f t="shared" si="2"/>
        <v>15</v>
      </c>
      <c r="I83" s="26" t="s">
        <v>390</v>
      </c>
      <c r="J83" s="32"/>
      <c r="K83" s="33">
        <v>500</v>
      </c>
      <c r="L83" s="30" t="s">
        <v>523</v>
      </c>
    </row>
    <row r="84" spans="1:12" s="2" customFormat="1" ht="22.5" customHeight="1">
      <c r="A84" s="17">
        <v>250</v>
      </c>
      <c r="B84" s="18" t="s">
        <v>414</v>
      </c>
      <c r="C84" s="20" t="s">
        <v>524</v>
      </c>
      <c r="D84" s="18" t="s">
        <v>525</v>
      </c>
      <c r="E84" s="14" t="s">
        <v>333</v>
      </c>
      <c r="F84" s="20">
        <v>0.6</v>
      </c>
      <c r="G84" s="14">
        <v>500</v>
      </c>
      <c r="H84" s="21">
        <f t="shared" si="2"/>
        <v>300</v>
      </c>
      <c r="I84" s="26" t="s">
        <v>390</v>
      </c>
      <c r="J84" s="32"/>
      <c r="K84" s="33">
        <v>500</v>
      </c>
      <c r="L84" s="30" t="s">
        <v>526</v>
      </c>
    </row>
    <row r="85" spans="1:12" s="2" customFormat="1" ht="22.5" customHeight="1">
      <c r="A85" s="17">
        <v>251</v>
      </c>
      <c r="B85" s="18" t="s">
        <v>414</v>
      </c>
      <c r="C85" s="20" t="s">
        <v>524</v>
      </c>
      <c r="D85" s="18" t="s">
        <v>527</v>
      </c>
      <c r="E85" s="14" t="s">
        <v>333</v>
      </c>
      <c r="F85" s="20">
        <v>0.85</v>
      </c>
      <c r="G85" s="14">
        <v>600</v>
      </c>
      <c r="H85" s="21">
        <f t="shared" si="2"/>
        <v>510</v>
      </c>
      <c r="I85" s="26" t="s">
        <v>390</v>
      </c>
      <c r="J85" s="32"/>
      <c r="K85" s="33">
        <v>600</v>
      </c>
      <c r="L85" s="30" t="s">
        <v>526</v>
      </c>
    </row>
    <row r="86" spans="1:12" s="2" customFormat="1" ht="22.5" customHeight="1">
      <c r="A86" s="17">
        <v>252</v>
      </c>
      <c r="B86" s="18" t="s">
        <v>414</v>
      </c>
      <c r="C86" s="20" t="s">
        <v>524</v>
      </c>
      <c r="D86" s="18" t="s">
        <v>528</v>
      </c>
      <c r="E86" s="14" t="s">
        <v>333</v>
      </c>
      <c r="F86" s="20">
        <v>0.6</v>
      </c>
      <c r="G86" s="14">
        <v>600</v>
      </c>
      <c r="H86" s="21">
        <f t="shared" si="2"/>
        <v>360</v>
      </c>
      <c r="I86" s="26" t="s">
        <v>390</v>
      </c>
      <c r="J86" s="32"/>
      <c r="K86" s="33">
        <v>600</v>
      </c>
      <c r="L86" s="30" t="s">
        <v>526</v>
      </c>
    </row>
    <row r="87" spans="1:12" s="2" customFormat="1" ht="22.5" customHeight="1">
      <c r="A87" s="17">
        <v>253</v>
      </c>
      <c r="B87" s="18" t="s">
        <v>414</v>
      </c>
      <c r="C87" s="20" t="s">
        <v>524</v>
      </c>
      <c r="D87" s="18" t="s">
        <v>525</v>
      </c>
      <c r="E87" s="14" t="s">
        <v>333</v>
      </c>
      <c r="F87" s="20">
        <v>0.6</v>
      </c>
      <c r="G87" s="14">
        <v>12500</v>
      </c>
      <c r="H87" s="21">
        <f t="shared" si="2"/>
        <v>7500</v>
      </c>
      <c r="I87" s="26" t="s">
        <v>390</v>
      </c>
      <c r="J87" s="32"/>
      <c r="K87" s="33">
        <v>12500</v>
      </c>
      <c r="L87" s="30" t="s">
        <v>526</v>
      </c>
    </row>
    <row r="88" spans="1:12" s="2" customFormat="1" ht="22.5" customHeight="1">
      <c r="A88" s="17">
        <v>254</v>
      </c>
      <c r="B88" s="18" t="s">
        <v>414</v>
      </c>
      <c r="C88" s="20" t="s">
        <v>524</v>
      </c>
      <c r="D88" s="18" t="s">
        <v>529</v>
      </c>
      <c r="E88" s="14" t="s">
        <v>333</v>
      </c>
      <c r="F88" s="20">
        <v>0.2555</v>
      </c>
      <c r="G88" s="14">
        <v>500</v>
      </c>
      <c r="H88" s="21">
        <f t="shared" si="2"/>
        <v>127.75</v>
      </c>
      <c r="I88" s="26" t="s">
        <v>390</v>
      </c>
      <c r="J88" s="32"/>
      <c r="K88" s="33">
        <v>500</v>
      </c>
      <c r="L88" s="30" t="s">
        <v>526</v>
      </c>
    </row>
    <row r="89" spans="1:12" s="2" customFormat="1" ht="22.5" customHeight="1">
      <c r="A89" s="17">
        <v>255</v>
      </c>
      <c r="B89" s="18" t="s">
        <v>414</v>
      </c>
      <c r="C89" s="20" t="s">
        <v>524</v>
      </c>
      <c r="D89" s="18" t="s">
        <v>530</v>
      </c>
      <c r="E89" s="14" t="s">
        <v>333</v>
      </c>
      <c r="F89" s="20">
        <v>0.067</v>
      </c>
      <c r="G89" s="14">
        <v>550</v>
      </c>
      <c r="H89" s="21">
        <f t="shared" si="2"/>
        <v>36.85</v>
      </c>
      <c r="I89" s="26" t="s">
        <v>390</v>
      </c>
      <c r="J89" s="32"/>
      <c r="K89" s="33">
        <v>550</v>
      </c>
      <c r="L89" s="30" t="s">
        <v>526</v>
      </c>
    </row>
    <row r="90" spans="1:12" ht="22.5" customHeight="1">
      <c r="A90" s="17">
        <v>256</v>
      </c>
      <c r="B90" s="18" t="s">
        <v>414</v>
      </c>
      <c r="C90" s="20" t="s">
        <v>531</v>
      </c>
      <c r="D90" s="20" t="s">
        <v>532</v>
      </c>
      <c r="E90" s="14" t="s">
        <v>333</v>
      </c>
      <c r="F90" s="20">
        <v>0.2567</v>
      </c>
      <c r="G90" s="14">
        <v>3860</v>
      </c>
      <c r="H90" s="21">
        <f t="shared" si="2"/>
        <v>990.862</v>
      </c>
      <c r="I90" s="26" t="s">
        <v>390</v>
      </c>
      <c r="J90" s="32"/>
      <c r="K90" s="33">
        <v>3860</v>
      </c>
      <c r="L90" s="32" t="s">
        <v>533</v>
      </c>
    </row>
    <row r="91" spans="1:12" ht="22.5" customHeight="1">
      <c r="A91" s="17">
        <v>257</v>
      </c>
      <c r="B91" s="18" t="s">
        <v>414</v>
      </c>
      <c r="C91" s="20" t="s">
        <v>531</v>
      </c>
      <c r="D91" s="20" t="s">
        <v>534</v>
      </c>
      <c r="E91" s="14" t="s">
        <v>333</v>
      </c>
      <c r="F91" s="20">
        <v>0.14</v>
      </c>
      <c r="G91" s="14">
        <v>800</v>
      </c>
      <c r="H91" s="21">
        <f t="shared" si="2"/>
        <v>112.00000000000001</v>
      </c>
      <c r="I91" s="26" t="s">
        <v>390</v>
      </c>
      <c r="J91" s="32"/>
      <c r="K91" s="33">
        <v>800</v>
      </c>
      <c r="L91" s="32" t="s">
        <v>533</v>
      </c>
    </row>
    <row r="92" spans="1:12" ht="22.5" customHeight="1">
      <c r="A92" s="17">
        <v>258</v>
      </c>
      <c r="B92" s="18" t="s">
        <v>414</v>
      </c>
      <c r="C92" s="20" t="s">
        <v>531</v>
      </c>
      <c r="D92" s="20" t="s">
        <v>535</v>
      </c>
      <c r="E92" s="14" t="s">
        <v>333</v>
      </c>
      <c r="F92" s="20">
        <v>0.14</v>
      </c>
      <c r="G92" s="14">
        <v>1400</v>
      </c>
      <c r="H92" s="21">
        <f t="shared" si="2"/>
        <v>196.00000000000003</v>
      </c>
      <c r="I92" s="26" t="s">
        <v>390</v>
      </c>
      <c r="J92" s="32"/>
      <c r="K92" s="33">
        <v>1400</v>
      </c>
      <c r="L92" s="32" t="s">
        <v>533</v>
      </c>
    </row>
    <row r="93" spans="1:12" ht="22.5" customHeight="1">
      <c r="A93" s="17">
        <v>259</v>
      </c>
      <c r="B93" s="18" t="s">
        <v>414</v>
      </c>
      <c r="C93" s="20" t="s">
        <v>531</v>
      </c>
      <c r="D93" s="20" t="s">
        <v>536</v>
      </c>
      <c r="E93" s="14" t="s">
        <v>333</v>
      </c>
      <c r="F93" s="20">
        <v>0.13</v>
      </c>
      <c r="G93" s="14">
        <v>4328</v>
      </c>
      <c r="H93" s="21">
        <f t="shared" si="2"/>
        <v>562.64</v>
      </c>
      <c r="I93" s="26" t="s">
        <v>390</v>
      </c>
      <c r="J93" s="32"/>
      <c r="K93" s="33">
        <v>4328</v>
      </c>
      <c r="L93" s="32" t="s">
        <v>533</v>
      </c>
    </row>
    <row r="94" spans="1:12" ht="22.5" customHeight="1">
      <c r="A94" s="17">
        <v>260</v>
      </c>
      <c r="B94" s="18" t="s">
        <v>414</v>
      </c>
      <c r="C94" s="20" t="s">
        <v>537</v>
      </c>
      <c r="D94" s="20" t="s">
        <v>538</v>
      </c>
      <c r="E94" s="14" t="s">
        <v>333</v>
      </c>
      <c r="F94" s="20">
        <v>0.03846</v>
      </c>
      <c r="G94" s="14">
        <v>500</v>
      </c>
      <c r="H94" s="21">
        <f t="shared" si="2"/>
        <v>19.23</v>
      </c>
      <c r="I94" s="26" t="s">
        <v>390</v>
      </c>
      <c r="J94" s="32"/>
      <c r="K94" s="33">
        <v>500</v>
      </c>
      <c r="L94" s="32" t="s">
        <v>409</v>
      </c>
    </row>
    <row r="95" spans="1:12" s="2" customFormat="1" ht="18" customHeight="1">
      <c r="A95" s="17">
        <v>261</v>
      </c>
      <c r="B95" s="18" t="s">
        <v>414</v>
      </c>
      <c r="C95" s="18" t="s">
        <v>539</v>
      </c>
      <c r="D95" s="18" t="s">
        <v>540</v>
      </c>
      <c r="E95" s="14" t="s">
        <v>541</v>
      </c>
      <c r="F95" s="20">
        <v>32</v>
      </c>
      <c r="G95" s="14">
        <v>10</v>
      </c>
      <c r="H95" s="21">
        <f t="shared" si="2"/>
        <v>320</v>
      </c>
      <c r="I95" s="26" t="s">
        <v>390</v>
      </c>
      <c r="J95" s="32"/>
      <c r="K95" s="33">
        <v>10</v>
      </c>
      <c r="L95" s="30" t="s">
        <v>542</v>
      </c>
    </row>
    <row r="96" spans="1:12" s="2" customFormat="1" ht="18" customHeight="1">
      <c r="A96" s="17">
        <v>262</v>
      </c>
      <c r="B96" s="18" t="s">
        <v>414</v>
      </c>
      <c r="C96" s="18" t="s">
        <v>543</v>
      </c>
      <c r="D96" s="18"/>
      <c r="E96" s="14" t="s">
        <v>541</v>
      </c>
      <c r="F96" s="20">
        <v>32</v>
      </c>
      <c r="G96" s="14">
        <v>12</v>
      </c>
      <c r="H96" s="21">
        <f t="shared" si="2"/>
        <v>384</v>
      </c>
      <c r="I96" s="26" t="s">
        <v>390</v>
      </c>
      <c r="J96" s="32"/>
      <c r="K96" s="33">
        <v>12</v>
      </c>
      <c r="L96" s="30" t="s">
        <v>542</v>
      </c>
    </row>
    <row r="97" spans="1:12" s="2" customFormat="1" ht="22.5" customHeight="1">
      <c r="A97" s="17">
        <v>263</v>
      </c>
      <c r="B97" s="18" t="s">
        <v>414</v>
      </c>
      <c r="C97" s="18" t="s">
        <v>544</v>
      </c>
      <c r="D97" s="18" t="s">
        <v>545</v>
      </c>
      <c r="E97" s="14" t="s">
        <v>333</v>
      </c>
      <c r="F97" s="20">
        <v>0.05</v>
      </c>
      <c r="G97" s="14">
        <v>3000</v>
      </c>
      <c r="H97" s="21">
        <f t="shared" si="2"/>
        <v>150</v>
      </c>
      <c r="I97" s="26" t="s">
        <v>390</v>
      </c>
      <c r="J97" s="32"/>
      <c r="K97" s="33">
        <v>3000</v>
      </c>
      <c r="L97" s="30" t="s">
        <v>542</v>
      </c>
    </row>
    <row r="98" spans="1:12" s="2" customFormat="1" ht="22.5" customHeight="1">
      <c r="A98" s="17">
        <v>264</v>
      </c>
      <c r="B98" s="18" t="s">
        <v>414</v>
      </c>
      <c r="C98" s="20" t="s">
        <v>415</v>
      </c>
      <c r="D98" s="20" t="s">
        <v>429</v>
      </c>
      <c r="E98" s="14" t="s">
        <v>333</v>
      </c>
      <c r="F98" s="20">
        <v>0.01</v>
      </c>
      <c r="G98" s="14">
        <v>25000</v>
      </c>
      <c r="H98" s="21">
        <f>G98*F98</f>
        <v>250</v>
      </c>
      <c r="I98" s="26" t="s">
        <v>390</v>
      </c>
      <c r="J98" s="32"/>
      <c r="K98" s="33">
        <v>25000</v>
      </c>
      <c r="L98" s="30" t="s">
        <v>542</v>
      </c>
    </row>
    <row r="99" spans="1:12" s="2" customFormat="1" ht="22.5" customHeight="1">
      <c r="A99" s="17">
        <v>265</v>
      </c>
      <c r="B99" s="18" t="s">
        <v>414</v>
      </c>
      <c r="C99" s="20" t="s">
        <v>415</v>
      </c>
      <c r="D99" s="20" t="s">
        <v>546</v>
      </c>
      <c r="E99" s="14" t="s">
        <v>333</v>
      </c>
      <c r="F99" s="20">
        <v>0.02</v>
      </c>
      <c r="G99" s="14">
        <v>350</v>
      </c>
      <c r="H99" s="21">
        <f>G99*F99</f>
        <v>7</v>
      </c>
      <c r="I99" s="26" t="s">
        <v>390</v>
      </c>
      <c r="J99" s="32"/>
      <c r="K99" s="33">
        <v>350</v>
      </c>
      <c r="L99" s="30" t="s">
        <v>542</v>
      </c>
    </row>
    <row r="100" spans="1:12" s="2" customFormat="1" ht="22.5" customHeight="1">
      <c r="A100" s="17"/>
      <c r="B100" s="18"/>
      <c r="C100" s="18"/>
      <c r="D100" s="18"/>
      <c r="E100" s="17"/>
      <c r="F100" s="18"/>
      <c r="G100" s="17"/>
      <c r="H100" s="19"/>
      <c r="I100" s="29"/>
      <c r="J100" s="30"/>
      <c r="K100" s="31"/>
      <c r="L100" s="30"/>
    </row>
    <row r="101" spans="1:12" s="2" customFormat="1" ht="22.5" customHeight="1">
      <c r="A101" s="17"/>
      <c r="B101" s="18"/>
      <c r="C101" s="18"/>
      <c r="D101" s="18"/>
      <c r="E101" s="17"/>
      <c r="F101" s="18"/>
      <c r="G101" s="17"/>
      <c r="H101" s="19"/>
      <c r="I101" s="29"/>
      <c r="J101" s="30"/>
      <c r="K101" s="31"/>
      <c r="L101" s="30"/>
    </row>
    <row r="102" spans="1:12" s="2" customFormat="1" ht="22.5" customHeight="1">
      <c r="A102" s="17"/>
      <c r="B102" s="18"/>
      <c r="C102" s="18"/>
      <c r="D102" s="18"/>
      <c r="E102" s="17"/>
      <c r="F102" s="18"/>
      <c r="G102" s="17"/>
      <c r="H102" s="19"/>
      <c r="I102" s="29"/>
      <c r="J102" s="30"/>
      <c r="K102" s="31"/>
      <c r="L102" s="30"/>
    </row>
    <row r="103" spans="1:12" ht="22.5" customHeight="1">
      <c r="A103" s="14"/>
      <c r="B103" s="20"/>
      <c r="C103" s="20" t="s">
        <v>300</v>
      </c>
      <c r="D103" s="20"/>
      <c r="E103" s="14"/>
      <c r="F103" s="21"/>
      <c r="G103" s="14"/>
      <c r="H103" s="21">
        <f>SUM(H5:H100)</f>
        <v>202684.9345300001</v>
      </c>
      <c r="I103" s="34"/>
      <c r="J103" s="35"/>
      <c r="K103" s="36"/>
      <c r="L103" s="32"/>
    </row>
  </sheetData>
  <sheetProtection/>
  <autoFilter ref="A4:L100"/>
  <mergeCells count="8">
    <mergeCell ref="E2:I2"/>
    <mergeCell ref="F3:J3"/>
    <mergeCell ref="K3:L3"/>
    <mergeCell ref="A3:A4"/>
    <mergeCell ref="B3:B4"/>
    <mergeCell ref="C3:C4"/>
    <mergeCell ref="D3:D4"/>
    <mergeCell ref="E3:E4"/>
  </mergeCells>
  <printOptions/>
  <pageMargins left="0.75" right="0.39" top="0.87" bottom="0.63" header="0.51" footer="0.51"/>
  <pageSetup fitToHeight="0" fitToWidth="1" horizontalDpi="600" verticalDpi="600" orientation="landscape" paperSize="9" scale="8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2018-08-16T01:00:45Z</cp:lastPrinted>
  <dcterms:created xsi:type="dcterms:W3CDTF">2018-04-27T02:50:15Z</dcterms:created>
  <dcterms:modified xsi:type="dcterms:W3CDTF">2018-11-28T00:29:54Z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